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60"/>
  </bookViews>
  <sheets>
    <sheet name="Sheet2" sheetId="2" r:id="rId1"/>
    <sheet name="Sheet3" sheetId="4" r:id="rId2"/>
    <sheet name="Sheet7" sheetId="8" r:id="rId3"/>
    <sheet name="Sheet4" sheetId="5" r:id="rId4"/>
    <sheet name="Sheet1" sheetId="3" r:id="rId5"/>
    <sheet name="Sheet5" sheetId="6" r:id="rId6"/>
    <sheet name="9.1" sheetId="7" r:id="rId7"/>
    <sheet name="Sheet6" sheetId="9" r:id="rId8"/>
    <sheet name="Sheet8" sheetId="10" r:id="rId9"/>
  </sheets>
  <calcPr calcId="144525" concurrentCalc="0"/>
</workbook>
</file>

<file path=xl/sharedStrings.xml><?xml version="1.0" encoding="utf-8"?>
<sst xmlns="http://schemas.openxmlformats.org/spreadsheetml/2006/main" count="525" uniqueCount="265">
  <si>
    <t>清单</t>
  </si>
  <si>
    <t>送货时间</t>
  </si>
  <si>
    <t>序号</t>
  </si>
  <si>
    <t>商品名</t>
  </si>
  <si>
    <t>规格</t>
  </si>
  <si>
    <t>单位</t>
  </si>
  <si>
    <t>数量</t>
  </si>
  <si>
    <t>备注</t>
  </si>
  <si>
    <t>潮手机智能支架</t>
  </si>
  <si>
    <t>补光款 长度1.7M</t>
  </si>
  <si>
    <t>个</t>
  </si>
  <si>
    <t>直播背景板+底座</t>
  </si>
  <si>
    <t>定制</t>
  </si>
  <si>
    <t>块</t>
  </si>
  <si>
    <t>移动硬盘1T</t>
  </si>
  <si>
    <t>西部数据</t>
  </si>
  <si>
    <t>黑色水笔</t>
  </si>
  <si>
    <t>得力6600ES</t>
  </si>
  <si>
    <t>支</t>
  </si>
  <si>
    <t>红色水笔</t>
  </si>
  <si>
    <t>蓝色水笔</t>
  </si>
  <si>
    <t>A4复印纸</t>
  </si>
  <si>
    <t>得力Z7502</t>
  </si>
  <si>
    <t>包</t>
  </si>
  <si>
    <t>固态胶水</t>
  </si>
  <si>
    <t>得力6371</t>
  </si>
  <si>
    <t>便签贴纸</t>
  </si>
  <si>
    <t>得力7738</t>
  </si>
  <si>
    <t>记号笔</t>
  </si>
  <si>
    <t>得力6881</t>
  </si>
  <si>
    <t>蓝红黑各10支</t>
  </si>
  <si>
    <t>硒鼓</t>
  </si>
  <si>
    <t>惠普Q2612A</t>
  </si>
  <si>
    <t>盒</t>
  </si>
  <si>
    <t>原装</t>
  </si>
  <si>
    <t>标签纸</t>
  </si>
  <si>
    <t>得力7191</t>
  </si>
  <si>
    <t>张</t>
  </si>
  <si>
    <t>信封袋</t>
  </si>
  <si>
    <t>得力3243</t>
  </si>
  <si>
    <t>送货单位</t>
  </si>
  <si>
    <t>紫琅湖学校</t>
  </si>
  <si>
    <t>送货时间：8月28日</t>
  </si>
  <si>
    <t>单价</t>
  </si>
  <si>
    <t>金额</t>
  </si>
  <si>
    <t>公牛拖线板</t>
  </si>
  <si>
    <t>609-3米</t>
  </si>
  <si>
    <t>根</t>
  </si>
  <si>
    <t>609（S）5米</t>
  </si>
  <si>
    <t>子弹头黑色水笔</t>
  </si>
  <si>
    <t>得力S01</t>
  </si>
  <si>
    <t>抹布</t>
  </si>
  <si>
    <t>矿泉水</t>
  </si>
  <si>
    <t>农夫380ML</t>
  </si>
  <si>
    <t>箱</t>
  </si>
  <si>
    <t>红黄荣誉证书纸</t>
  </si>
  <si>
    <t>美工刀</t>
  </si>
  <si>
    <t>得力2053</t>
  </si>
  <si>
    <t>把</t>
  </si>
  <si>
    <t>电话座机</t>
  </si>
  <si>
    <t>得力785</t>
  </si>
  <si>
    <t>透明塑料袋</t>
  </si>
  <si>
    <t>中</t>
  </si>
  <si>
    <t>小</t>
  </si>
  <si>
    <t>A3彩色卡纸</t>
  </si>
  <si>
    <t>得力高</t>
  </si>
  <si>
    <t>本</t>
  </si>
  <si>
    <t>A4蓝色复印纸</t>
  </si>
  <si>
    <t>玛丽</t>
  </si>
  <si>
    <t>收纳盒</t>
  </si>
  <si>
    <t>垃圾桶12L</t>
  </si>
  <si>
    <t>垃圾桶</t>
  </si>
  <si>
    <t>分类240L</t>
  </si>
  <si>
    <t>彩色磁扣</t>
  </si>
  <si>
    <t>上汇3313</t>
  </si>
  <si>
    <t>口哨</t>
  </si>
  <si>
    <t>OK9A58</t>
  </si>
  <si>
    <t>拼音磁贴</t>
  </si>
  <si>
    <t>条</t>
  </si>
  <si>
    <t>田字格拼音磁贴</t>
  </si>
  <si>
    <t>拖把</t>
  </si>
  <si>
    <t>投票箱</t>
  </si>
  <si>
    <t>剪刀</t>
  </si>
  <si>
    <t>得力6005</t>
  </si>
  <si>
    <t>垃圾袋</t>
  </si>
  <si>
    <t>得力80*100</t>
  </si>
  <si>
    <t>卷</t>
  </si>
  <si>
    <t>文件夹</t>
  </si>
  <si>
    <t>得力5302</t>
  </si>
  <si>
    <t>卫生间卷纸架</t>
  </si>
  <si>
    <t xml:space="preserve">高级擦手纸 </t>
  </si>
  <si>
    <t>快活灵炭包</t>
  </si>
  <si>
    <t>2000G</t>
  </si>
  <si>
    <t>送货清单</t>
  </si>
  <si>
    <t>送货时间：9月2日</t>
  </si>
  <si>
    <t>农夫山泉</t>
  </si>
  <si>
    <t>80*100厚</t>
  </si>
  <si>
    <t>纸巾盒</t>
  </si>
  <si>
    <t>灰</t>
  </si>
  <si>
    <t>大推车</t>
  </si>
  <si>
    <t>餐巾纸</t>
  </si>
  <si>
    <t>清风BR38SC1200</t>
  </si>
  <si>
    <t>牙签</t>
  </si>
  <si>
    <t>重型订书钉</t>
  </si>
  <si>
    <t>得力0013</t>
  </si>
  <si>
    <t>马克笔</t>
  </si>
  <si>
    <t>黑色</t>
  </si>
  <si>
    <t>退回换记号笔</t>
  </si>
  <si>
    <t>画纸</t>
  </si>
  <si>
    <t>4K</t>
  </si>
  <si>
    <t>卷笔刀</t>
  </si>
  <si>
    <t>被退回</t>
  </si>
  <si>
    <t>起钉器</t>
  </si>
  <si>
    <t>得力0231</t>
  </si>
  <si>
    <t>粘蝇板</t>
  </si>
  <si>
    <t>橡胶手套</t>
  </si>
  <si>
    <t>副</t>
  </si>
  <si>
    <t>A4板夹</t>
  </si>
  <si>
    <t>富强</t>
  </si>
  <si>
    <t>铁挂钩</t>
  </si>
  <si>
    <t>10勾</t>
  </si>
  <si>
    <t>不锈钢垃圾桶</t>
  </si>
  <si>
    <t>额温枪</t>
  </si>
  <si>
    <t>除胶剂</t>
  </si>
  <si>
    <t>瓶</t>
  </si>
  <si>
    <t>送货单</t>
  </si>
  <si>
    <t>送货时间：8月24日</t>
  </si>
  <si>
    <t>A3打印纸</t>
  </si>
  <si>
    <t>型号不清楚</t>
  </si>
  <si>
    <t>A4打印纸</t>
  </si>
  <si>
    <t>液体胶</t>
  </si>
  <si>
    <t>得力7302Z</t>
  </si>
  <si>
    <t>固体胶</t>
  </si>
  <si>
    <t>得力7102</t>
  </si>
  <si>
    <t>得力</t>
  </si>
  <si>
    <t>牛皮纸档案袋</t>
  </si>
  <si>
    <t>得力5953</t>
  </si>
  <si>
    <t>农夫山泉矿泉水</t>
  </si>
  <si>
    <t>380ML</t>
  </si>
  <si>
    <t>送货时间：8月27日</t>
  </si>
  <si>
    <t>白色粉笔</t>
  </si>
  <si>
    <t>盟友</t>
  </si>
  <si>
    <t>彩色粉笔</t>
  </si>
  <si>
    <t>计算器</t>
  </si>
  <si>
    <t>得力1653</t>
  </si>
  <si>
    <t>直尺</t>
  </si>
  <si>
    <t>得力8200</t>
  </si>
  <si>
    <t>小垃圾袋</t>
  </si>
  <si>
    <t>45*55得力9585</t>
  </si>
  <si>
    <t>大垃圾袋</t>
  </si>
  <si>
    <t>50*60得力9575</t>
  </si>
  <si>
    <t>马桶刷</t>
  </si>
  <si>
    <t>洁厕液</t>
  </si>
  <si>
    <t>威猛</t>
  </si>
  <si>
    <t>小推车</t>
  </si>
  <si>
    <t xml:space="preserve">刮水板 </t>
  </si>
  <si>
    <t>老鼠笼子</t>
  </si>
  <si>
    <t>厕纸</t>
  </si>
  <si>
    <t>清风10卷/提</t>
  </si>
  <si>
    <t>提</t>
  </si>
  <si>
    <t>送货时间：8月30日</t>
  </si>
  <si>
    <t>挂钩</t>
  </si>
  <si>
    <t>得力19351</t>
  </si>
  <si>
    <t>卡</t>
  </si>
  <si>
    <t>5箱</t>
  </si>
  <si>
    <t>烧水壶</t>
  </si>
  <si>
    <t>得力0764</t>
  </si>
  <si>
    <t>便利贴</t>
  </si>
  <si>
    <t>得力7730</t>
  </si>
  <si>
    <t>条形便利贴</t>
  </si>
  <si>
    <t>退回</t>
  </si>
  <si>
    <t>小透明胶带</t>
  </si>
  <si>
    <t>票夹2#</t>
  </si>
  <si>
    <t>得力8552</t>
  </si>
  <si>
    <t>票夹3#</t>
  </si>
  <si>
    <t>得力8553</t>
  </si>
  <si>
    <t>票夹4#</t>
  </si>
  <si>
    <t>得力8554</t>
  </si>
  <si>
    <t>活性炭</t>
  </si>
  <si>
    <t>订书机</t>
  </si>
  <si>
    <t>得力0021</t>
  </si>
  <si>
    <t>订书钉</t>
  </si>
  <si>
    <t>得力0010</t>
  </si>
  <si>
    <t>黑色子弹头水笔</t>
  </si>
  <si>
    <t>S01</t>
  </si>
  <si>
    <t>红色子弹头水笔</t>
  </si>
  <si>
    <t>红色笔芯</t>
  </si>
  <si>
    <t>黑色笔芯</t>
  </si>
  <si>
    <t>彩色水彩笔套装</t>
  </si>
  <si>
    <t>得力70686</t>
  </si>
  <si>
    <t>套</t>
  </si>
  <si>
    <t>扫把套装</t>
  </si>
  <si>
    <t>A4彩色复印纸</t>
  </si>
  <si>
    <t>折叠海绵拖把</t>
  </si>
  <si>
    <t>文件框</t>
  </si>
  <si>
    <t>得力78998</t>
  </si>
  <si>
    <t>送货时间：9月1日</t>
  </si>
  <si>
    <t>国旗</t>
  </si>
  <si>
    <t>2#</t>
  </si>
  <si>
    <t>面</t>
  </si>
  <si>
    <t>彩色磁钉</t>
  </si>
  <si>
    <t>上汇</t>
  </si>
  <si>
    <t>水桶</t>
  </si>
  <si>
    <t>30CM</t>
  </si>
  <si>
    <t>标签贴</t>
  </si>
  <si>
    <t>文件册</t>
  </si>
  <si>
    <t>得力5005</t>
  </si>
  <si>
    <t>茶叶篓</t>
  </si>
  <si>
    <t>清洁球</t>
  </si>
  <si>
    <t>保鲜袋</t>
  </si>
  <si>
    <t>保鲜膜</t>
  </si>
  <si>
    <t>洗洁精</t>
  </si>
  <si>
    <t>双面胶</t>
  </si>
  <si>
    <t>圆规</t>
  </si>
  <si>
    <t xml:space="preserve">50L </t>
  </si>
  <si>
    <t>型号</t>
  </si>
  <si>
    <t>1包/20张</t>
  </si>
  <si>
    <t>钥匙扣</t>
  </si>
  <si>
    <t>得力9330</t>
  </si>
  <si>
    <t>筒</t>
  </si>
  <si>
    <t>钥匙箱</t>
  </si>
  <si>
    <t>得力9326</t>
  </si>
  <si>
    <t>淘米篮子</t>
  </si>
  <si>
    <t>大号</t>
  </si>
  <si>
    <t>苍蝇拍子</t>
  </si>
  <si>
    <t>小凳子</t>
  </si>
  <si>
    <t>厨房剪刀</t>
  </si>
  <si>
    <t>得力6001</t>
  </si>
  <si>
    <t>长柄杓</t>
  </si>
  <si>
    <t>240L</t>
  </si>
  <si>
    <t>餐饮口罩</t>
  </si>
  <si>
    <t>1盒10个</t>
  </si>
  <si>
    <t>白大褂</t>
  </si>
  <si>
    <t>更换4套</t>
  </si>
  <si>
    <t>刮水板</t>
  </si>
  <si>
    <t>送货时间：</t>
  </si>
  <si>
    <t>洗手液</t>
  </si>
  <si>
    <t xml:space="preserve">蓝月亮500ML </t>
  </si>
  <si>
    <t>彩色图钉</t>
  </si>
  <si>
    <t>得力0042</t>
  </si>
  <si>
    <t>图钉</t>
  </si>
  <si>
    <t>得力0020</t>
  </si>
  <si>
    <t>2盒</t>
  </si>
  <si>
    <t>黑板擦</t>
  </si>
  <si>
    <t>毛巾</t>
  </si>
  <si>
    <t>洁丽雅</t>
  </si>
  <si>
    <t>红色</t>
  </si>
  <si>
    <t>3盒</t>
  </si>
  <si>
    <t>茶叶</t>
  </si>
  <si>
    <t>开办公用品</t>
  </si>
  <si>
    <t>威露士</t>
  </si>
  <si>
    <t>一次性塑料手套</t>
  </si>
  <si>
    <t>2箱</t>
  </si>
  <si>
    <t>红领巾</t>
  </si>
  <si>
    <t>1.2米</t>
  </si>
  <si>
    <t>田字本</t>
  </si>
  <si>
    <t>凤凰传媒</t>
  </si>
  <si>
    <t>日格本</t>
  </si>
  <si>
    <t>护目镜</t>
  </si>
  <si>
    <t>3M</t>
  </si>
  <si>
    <t>撑衣杆</t>
  </si>
  <si>
    <t xml:space="preserve"> 个</t>
  </si>
  <si>
    <t>透明文件夹</t>
  </si>
  <si>
    <t>得力5501A</t>
  </si>
  <si>
    <t>扫帚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</si>
</sst>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等线"/>
      <charset val="134"/>
      <scheme val="minor"/>
    </font>
    <font>
      <sz val="10"/>
      <color rgb="FFFF0000"/>
      <name val="微软雅黑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0"/>
    <xf numFmtId="0" fontId="12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4" borderId="2" xfId="0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76" fontId="0" fillId="6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176" fontId="8" fillId="0" borderId="2" xfId="0" applyNumberFormat="1" applyFont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76" fontId="4" fillId="7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0,0_x000d__x000a_NA_x000d__x000a_ 17" xfId="49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8"/>
  <sheetViews>
    <sheetView tabSelected="1" workbookViewId="0">
      <selection activeCell="A20" sqref="A20:B20"/>
    </sheetView>
  </sheetViews>
  <sheetFormatPr defaultColWidth="9" defaultRowHeight="13.5" outlineLevelCol="5"/>
  <cols>
    <col min="1" max="1" width="12.3333333333333" customWidth="1"/>
    <col min="2" max="2" width="19" customWidth="1"/>
    <col min="3" max="3" width="18.8833333333333" customWidth="1"/>
    <col min="5" max="5" width="12.5" style="40" customWidth="1"/>
    <col min="6" max="6" width="14.625" customWidth="1"/>
  </cols>
  <sheetData>
    <row r="2" ht="32.4" customHeight="1" spans="1:6">
      <c r="A2" s="2" t="s">
        <v>0</v>
      </c>
      <c r="B2" s="2"/>
      <c r="C2" s="2"/>
      <c r="D2" s="2"/>
      <c r="E2" s="2"/>
      <c r="F2" s="2"/>
    </row>
    <row r="3" ht="0.6" customHeight="1" spans="1:6">
      <c r="A3" s="2" t="s">
        <v>1</v>
      </c>
      <c r="B3" s="2"/>
      <c r="C3" s="2"/>
      <c r="D3" s="2"/>
      <c r="E3" s="2"/>
      <c r="F3" s="2"/>
    </row>
    <row r="4" ht="19.95" customHeight="1" spans="1:6">
      <c r="A4" s="3"/>
      <c r="B4" s="3"/>
      <c r="C4" s="17"/>
      <c r="D4" s="17"/>
      <c r="E4" s="17"/>
      <c r="F4" s="17"/>
    </row>
    <row r="5" ht="19.95" customHeight="1" spans="1:6">
      <c r="A5" s="8" t="s">
        <v>2</v>
      </c>
      <c r="B5" s="8" t="s">
        <v>3</v>
      </c>
      <c r="C5" s="8" t="s">
        <v>4</v>
      </c>
      <c r="D5" s="8" t="s">
        <v>5</v>
      </c>
      <c r="E5" s="10" t="s">
        <v>6</v>
      </c>
      <c r="F5" s="8" t="s">
        <v>7</v>
      </c>
    </row>
    <row r="6" ht="18.6" customHeight="1" spans="1:6">
      <c r="A6" s="8">
        <v>1</v>
      </c>
      <c r="B6" s="18" t="s">
        <v>8</v>
      </c>
      <c r="C6" s="18" t="s">
        <v>9</v>
      </c>
      <c r="D6" s="19" t="s">
        <v>10</v>
      </c>
      <c r="E6" s="20">
        <v>25</v>
      </c>
      <c r="F6" s="22"/>
    </row>
    <row r="7" ht="14.4" customHeight="1" spans="1:6">
      <c r="A7" s="8">
        <v>2</v>
      </c>
      <c r="B7" s="18" t="s">
        <v>11</v>
      </c>
      <c r="C7" s="18" t="s">
        <v>12</v>
      </c>
      <c r="D7" s="19" t="s">
        <v>13</v>
      </c>
      <c r="E7" s="20">
        <v>40</v>
      </c>
      <c r="F7" s="22"/>
    </row>
    <row r="8" ht="16.8" customHeight="1" spans="1:6">
      <c r="A8" s="8">
        <v>3</v>
      </c>
      <c r="B8" s="18" t="s">
        <v>14</v>
      </c>
      <c r="C8" s="18" t="s">
        <v>15</v>
      </c>
      <c r="D8" s="19" t="s">
        <v>10</v>
      </c>
      <c r="E8" s="20">
        <v>3</v>
      </c>
      <c r="F8" s="23"/>
    </row>
    <row r="9" ht="16.8" customHeight="1" spans="1:6">
      <c r="A9" s="8">
        <v>4</v>
      </c>
      <c r="B9" s="18" t="s">
        <v>16</v>
      </c>
      <c r="C9" s="24" t="s">
        <v>17</v>
      </c>
      <c r="D9" s="24" t="s">
        <v>18</v>
      </c>
      <c r="E9" s="25">
        <v>400</v>
      </c>
      <c r="F9" s="22"/>
    </row>
    <row r="10" ht="16.8" customHeight="1" spans="1:6">
      <c r="A10" s="8">
        <v>5</v>
      </c>
      <c r="B10" s="18" t="s">
        <v>19</v>
      </c>
      <c r="C10" s="18" t="s">
        <v>17</v>
      </c>
      <c r="D10" s="24" t="s">
        <v>18</v>
      </c>
      <c r="E10" s="27">
        <v>50</v>
      </c>
      <c r="F10" s="22"/>
    </row>
    <row r="11" ht="16.8" customHeight="1" spans="1:6">
      <c r="A11" s="8">
        <v>6</v>
      </c>
      <c r="B11" s="18" t="s">
        <v>20</v>
      </c>
      <c r="C11" s="18" t="s">
        <v>17</v>
      </c>
      <c r="D11" s="24" t="s">
        <v>18</v>
      </c>
      <c r="E11" s="27">
        <v>50</v>
      </c>
      <c r="F11" s="22"/>
    </row>
    <row r="12" ht="16.8" customHeight="1" spans="1:6">
      <c r="A12" s="8">
        <v>7</v>
      </c>
      <c r="B12" s="18" t="s">
        <v>21</v>
      </c>
      <c r="C12" s="18" t="s">
        <v>22</v>
      </c>
      <c r="D12" s="18" t="s">
        <v>23</v>
      </c>
      <c r="E12" s="27">
        <v>4</v>
      </c>
      <c r="F12" s="22"/>
    </row>
    <row r="13" ht="16.8" customHeight="1" spans="1:6">
      <c r="A13" s="8">
        <v>8</v>
      </c>
      <c r="B13" s="29" t="s">
        <v>24</v>
      </c>
      <c r="C13" s="18" t="s">
        <v>25</v>
      </c>
      <c r="D13" s="18" t="s">
        <v>18</v>
      </c>
      <c r="E13" s="27">
        <v>10</v>
      </c>
      <c r="F13" s="22"/>
    </row>
    <row r="14" ht="16.8" customHeight="1" spans="1:6">
      <c r="A14" s="8">
        <v>9</v>
      </c>
      <c r="B14" s="29" t="s">
        <v>26</v>
      </c>
      <c r="C14" s="18" t="s">
        <v>27</v>
      </c>
      <c r="D14" s="18" t="s">
        <v>23</v>
      </c>
      <c r="E14" s="27">
        <v>10</v>
      </c>
      <c r="F14" s="22"/>
    </row>
    <row r="15" ht="16.8" customHeight="1" spans="1:6">
      <c r="A15" s="8">
        <v>10</v>
      </c>
      <c r="B15" s="18" t="s">
        <v>28</v>
      </c>
      <c r="C15" s="18" t="s">
        <v>29</v>
      </c>
      <c r="D15" s="18" t="s">
        <v>18</v>
      </c>
      <c r="E15" s="27">
        <v>30</v>
      </c>
      <c r="F15" s="41" t="s">
        <v>30</v>
      </c>
    </row>
    <row r="16" ht="16.8" customHeight="1" spans="1:6">
      <c r="A16" s="8">
        <v>11</v>
      </c>
      <c r="B16" s="18" t="s">
        <v>31</v>
      </c>
      <c r="C16" s="18" t="s">
        <v>32</v>
      </c>
      <c r="D16" s="18" t="s">
        <v>33</v>
      </c>
      <c r="E16" s="27">
        <v>50</v>
      </c>
      <c r="F16" s="41" t="s">
        <v>34</v>
      </c>
    </row>
    <row r="17" ht="16.8" customHeight="1" spans="1:6">
      <c r="A17" s="42">
        <v>12</v>
      </c>
      <c r="B17" s="43" t="s">
        <v>35</v>
      </c>
      <c r="C17" s="43" t="s">
        <v>36</v>
      </c>
      <c r="D17" s="43" t="s">
        <v>37</v>
      </c>
      <c r="E17" s="44">
        <v>10</v>
      </c>
      <c r="F17" s="45"/>
    </row>
    <row r="18" s="39" customFormat="1" ht="16.8" customHeight="1" spans="1:6">
      <c r="A18" s="5">
        <v>13</v>
      </c>
      <c r="B18" s="18" t="s">
        <v>38</v>
      </c>
      <c r="C18" s="18" t="s">
        <v>39</v>
      </c>
      <c r="D18" s="18" t="s">
        <v>37</v>
      </c>
      <c r="E18" s="27">
        <v>100</v>
      </c>
      <c r="F18" s="38"/>
    </row>
    <row r="19" ht="19.95" customHeight="1" spans="1:6">
      <c r="A19" s="8"/>
      <c r="B19" s="8"/>
      <c r="C19" s="8"/>
      <c r="D19" s="8"/>
      <c r="E19" s="8"/>
      <c r="F19" s="8"/>
    </row>
    <row r="20" ht="19.95" customHeight="1" spans="1:6">
      <c r="A20" s="46"/>
      <c r="B20" s="46"/>
      <c r="C20" s="3"/>
      <c r="D20" s="3"/>
      <c r="E20" s="47"/>
      <c r="F20" s="3"/>
    </row>
    <row r="21" ht="19.95" customHeight="1" spans="1:6">
      <c r="A21" s="3"/>
      <c r="B21" s="3"/>
      <c r="C21" s="3"/>
      <c r="D21" s="3"/>
      <c r="E21" s="47"/>
      <c r="F21" s="3"/>
    </row>
    <row r="22" ht="19.95" customHeight="1" spans="5:5">
      <c r="E22" s="47"/>
    </row>
    <row r="23" ht="19.95" customHeight="1" spans="5:5">
      <c r="E23" s="47"/>
    </row>
    <row r="24" ht="19.95" customHeight="1" spans="5:5">
      <c r="E24" s="47"/>
    </row>
    <row r="25" ht="19.95" customHeight="1" spans="5:5">
      <c r="E25" s="47"/>
    </row>
    <row r="26" ht="19.95" customHeight="1" spans="5:5">
      <c r="E26" s="47"/>
    </row>
    <row r="27" spans="5:5">
      <c r="E27" s="47"/>
    </row>
    <row r="28" spans="5:5">
      <c r="E28" s="47"/>
    </row>
    <row r="29" spans="5:5">
      <c r="E29" s="47"/>
    </row>
    <row r="30" spans="5:5">
      <c r="E30" s="47"/>
    </row>
    <row r="31" spans="5:5">
      <c r="E31" s="47"/>
    </row>
    <row r="32" spans="5:5">
      <c r="E32" s="48"/>
    </row>
    <row r="33" spans="5:5">
      <c r="E33" s="47"/>
    </row>
    <row r="34" spans="5:5">
      <c r="E34" s="47"/>
    </row>
    <row r="35" spans="5:5">
      <c r="E35" s="47"/>
    </row>
    <row r="36" spans="5:5">
      <c r="E36" s="47"/>
    </row>
    <row r="37" spans="5:5">
      <c r="E37" s="47"/>
    </row>
    <row r="38" spans="5:5">
      <c r="E38" s="47"/>
    </row>
  </sheetData>
  <mergeCells count="3">
    <mergeCell ref="A2:F2"/>
    <mergeCell ref="C4:F4"/>
    <mergeCell ref="A20:B20"/>
  </mergeCells>
  <pageMargins left="0.7" right="0.7" top="0.75" bottom="0.75" header="0.3" footer="0.3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3" workbookViewId="0">
      <selection activeCell="A1" sqref="A1:H34"/>
    </sheetView>
  </sheetViews>
  <sheetFormatPr defaultColWidth="9" defaultRowHeight="13.5" outlineLevelCol="7"/>
  <cols>
    <col min="2" max="2" width="14.5583333333333" customWidth="1"/>
    <col min="3" max="3" width="15" customWidth="1"/>
    <col min="6" max="6" width="8.88333333333333" style="1"/>
    <col min="7" max="7" width="9.55833333333333" style="1" customWidth="1"/>
    <col min="8" max="8" width="16.2166666666667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40</v>
      </c>
      <c r="B2" s="3" t="s">
        <v>41</v>
      </c>
      <c r="C2" s="17" t="s">
        <v>42</v>
      </c>
      <c r="D2" s="17"/>
      <c r="E2" s="17"/>
      <c r="F2" s="17"/>
      <c r="G2" s="17"/>
      <c r="H2" s="17"/>
    </row>
    <row r="3" spans="1:8">
      <c r="A3" s="8" t="s">
        <v>2</v>
      </c>
      <c r="B3" s="8" t="s">
        <v>3</v>
      </c>
      <c r="C3" s="8" t="s">
        <v>4</v>
      </c>
      <c r="D3" s="8" t="s">
        <v>5</v>
      </c>
      <c r="E3" s="10" t="s">
        <v>6</v>
      </c>
      <c r="F3" s="9" t="s">
        <v>43</v>
      </c>
      <c r="G3" s="9" t="s">
        <v>44</v>
      </c>
      <c r="H3" s="8" t="s">
        <v>7</v>
      </c>
    </row>
    <row r="4" ht="16.5" spans="1:8">
      <c r="A4" s="5">
        <v>1</v>
      </c>
      <c r="B4" s="18" t="s">
        <v>45</v>
      </c>
      <c r="C4" s="18" t="s">
        <v>46</v>
      </c>
      <c r="D4" s="19" t="s">
        <v>47</v>
      </c>
      <c r="E4" s="35">
        <v>50</v>
      </c>
      <c r="F4" s="36">
        <v>38</v>
      </c>
      <c r="G4" s="36">
        <f>F4*E4</f>
        <v>1900</v>
      </c>
      <c r="H4" s="37"/>
    </row>
    <row r="5" ht="16.5" spans="1:8">
      <c r="A5" s="5">
        <v>2</v>
      </c>
      <c r="B5" s="18" t="s">
        <v>45</v>
      </c>
      <c r="C5" s="18" t="s">
        <v>48</v>
      </c>
      <c r="D5" s="18" t="s">
        <v>47</v>
      </c>
      <c r="E5" s="27">
        <v>4</v>
      </c>
      <c r="F5" s="28">
        <v>48</v>
      </c>
      <c r="G5" s="36">
        <f t="shared" ref="G5:G30" si="0">F5*E5</f>
        <v>192</v>
      </c>
      <c r="H5" s="38"/>
    </row>
    <row r="6" ht="16.5" spans="1:8">
      <c r="A6" s="5">
        <v>3</v>
      </c>
      <c r="B6" s="18" t="s">
        <v>49</v>
      </c>
      <c r="C6" s="18" t="s">
        <v>50</v>
      </c>
      <c r="D6" s="18" t="s">
        <v>33</v>
      </c>
      <c r="E6" s="27">
        <v>20</v>
      </c>
      <c r="F6" s="28">
        <v>25</v>
      </c>
      <c r="G6" s="36">
        <f t="shared" si="0"/>
        <v>500</v>
      </c>
      <c r="H6" s="38"/>
    </row>
    <row r="7" ht="16.5" spans="1:8">
      <c r="A7" s="5">
        <v>4</v>
      </c>
      <c r="B7" s="5" t="s">
        <v>51</v>
      </c>
      <c r="C7" s="5"/>
      <c r="D7" s="5" t="s">
        <v>13</v>
      </c>
      <c r="E7" s="5">
        <v>100</v>
      </c>
      <c r="F7" s="7">
        <v>8.5</v>
      </c>
      <c r="G7" s="36">
        <f t="shared" si="0"/>
        <v>850</v>
      </c>
      <c r="H7" s="5"/>
    </row>
    <row r="8" ht="16.5" spans="1:8">
      <c r="A8" s="5">
        <v>5</v>
      </c>
      <c r="B8" s="8" t="s">
        <v>52</v>
      </c>
      <c r="C8" s="8" t="s">
        <v>53</v>
      </c>
      <c r="D8" s="8" t="s">
        <v>54</v>
      </c>
      <c r="E8" s="8">
        <v>20</v>
      </c>
      <c r="F8" s="9">
        <v>36</v>
      </c>
      <c r="G8" s="36">
        <f t="shared" si="0"/>
        <v>720</v>
      </c>
      <c r="H8" s="8"/>
    </row>
    <row r="9" ht="16.5" spans="1:8">
      <c r="A9" s="5">
        <v>6</v>
      </c>
      <c r="B9" s="8" t="s">
        <v>55</v>
      </c>
      <c r="C9" s="8"/>
      <c r="D9" s="8" t="s">
        <v>37</v>
      </c>
      <c r="E9" s="8">
        <v>116</v>
      </c>
      <c r="F9" s="9">
        <v>1.5</v>
      </c>
      <c r="G9" s="36">
        <f t="shared" si="0"/>
        <v>174</v>
      </c>
      <c r="H9" s="8"/>
    </row>
    <row r="10" ht="16.5" spans="1:8">
      <c r="A10" s="5">
        <v>7</v>
      </c>
      <c r="B10" s="8" t="s">
        <v>56</v>
      </c>
      <c r="C10" s="8" t="s">
        <v>57</v>
      </c>
      <c r="D10" s="8" t="s">
        <v>58</v>
      </c>
      <c r="E10" s="8">
        <v>48</v>
      </c>
      <c r="F10" s="9">
        <v>2.5</v>
      </c>
      <c r="G10" s="36">
        <f t="shared" si="0"/>
        <v>120</v>
      </c>
      <c r="H10" s="8"/>
    </row>
    <row r="11" ht="16.5" spans="1:8">
      <c r="A11" s="5">
        <v>8</v>
      </c>
      <c r="B11" s="8" t="s">
        <v>59</v>
      </c>
      <c r="C11" s="8" t="s">
        <v>60</v>
      </c>
      <c r="D11" s="8" t="s">
        <v>10</v>
      </c>
      <c r="E11" s="8">
        <v>20</v>
      </c>
      <c r="F11" s="9">
        <v>72</v>
      </c>
      <c r="G11" s="36">
        <f t="shared" si="0"/>
        <v>1440</v>
      </c>
      <c r="H11" s="8"/>
    </row>
    <row r="12" ht="16.5" spans="1:8">
      <c r="A12" s="5">
        <v>9</v>
      </c>
      <c r="B12" s="8" t="s">
        <v>61</v>
      </c>
      <c r="C12" s="8" t="s">
        <v>62</v>
      </c>
      <c r="D12" s="8" t="s">
        <v>23</v>
      </c>
      <c r="E12" s="8">
        <v>10</v>
      </c>
      <c r="F12" s="9">
        <v>18</v>
      </c>
      <c r="G12" s="36">
        <f t="shared" si="0"/>
        <v>180</v>
      </c>
      <c r="H12" s="8"/>
    </row>
    <row r="13" ht="16.5" spans="1:8">
      <c r="A13" s="5">
        <v>10</v>
      </c>
      <c r="B13" s="8" t="s">
        <v>61</v>
      </c>
      <c r="C13" s="8" t="s">
        <v>63</v>
      </c>
      <c r="D13" s="8" t="s">
        <v>23</v>
      </c>
      <c r="E13" s="8">
        <v>10</v>
      </c>
      <c r="F13" s="9">
        <v>15</v>
      </c>
      <c r="G13" s="36">
        <f t="shared" si="0"/>
        <v>150</v>
      </c>
      <c r="H13" s="8"/>
    </row>
    <row r="14" ht="16.5" spans="1:8">
      <c r="A14" s="5">
        <v>11</v>
      </c>
      <c r="B14" s="8" t="s">
        <v>64</v>
      </c>
      <c r="C14" s="8" t="s">
        <v>65</v>
      </c>
      <c r="D14" s="8" t="s">
        <v>66</v>
      </c>
      <c r="E14" s="8">
        <v>20</v>
      </c>
      <c r="F14" s="9">
        <v>7.5</v>
      </c>
      <c r="G14" s="36">
        <f t="shared" si="0"/>
        <v>150</v>
      </c>
      <c r="H14" s="8"/>
    </row>
    <row r="15" ht="16.5" spans="1:8">
      <c r="A15" s="5">
        <v>12</v>
      </c>
      <c r="B15" s="8" t="s">
        <v>67</v>
      </c>
      <c r="C15" s="8" t="s">
        <v>68</v>
      </c>
      <c r="D15" s="8" t="s">
        <v>23</v>
      </c>
      <c r="E15" s="8">
        <v>2</v>
      </c>
      <c r="F15" s="9">
        <v>8.5</v>
      </c>
      <c r="G15" s="36">
        <f t="shared" si="0"/>
        <v>17</v>
      </c>
      <c r="H15" s="8"/>
    </row>
    <row r="16" ht="16.5" spans="1:8">
      <c r="A16" s="5">
        <v>13</v>
      </c>
      <c r="B16" s="5" t="s">
        <v>69</v>
      </c>
      <c r="C16" s="5"/>
      <c r="D16" s="5" t="s">
        <v>10</v>
      </c>
      <c r="E16" s="5">
        <v>60</v>
      </c>
      <c r="F16" s="7">
        <v>45</v>
      </c>
      <c r="G16" s="36">
        <f t="shared" si="0"/>
        <v>2700</v>
      </c>
      <c r="H16" s="5"/>
    </row>
    <row r="17" ht="16.5" spans="1:8">
      <c r="A17" s="5">
        <v>14</v>
      </c>
      <c r="B17" s="5" t="s">
        <v>70</v>
      </c>
      <c r="C17" s="5"/>
      <c r="D17" s="5" t="s">
        <v>10</v>
      </c>
      <c r="E17" s="5">
        <v>10</v>
      </c>
      <c r="F17" s="7">
        <v>28</v>
      </c>
      <c r="G17" s="36">
        <f t="shared" si="0"/>
        <v>280</v>
      </c>
      <c r="H17" s="5"/>
    </row>
    <row r="18" ht="16.5" spans="1:8">
      <c r="A18" s="5">
        <v>15</v>
      </c>
      <c r="B18" s="8" t="s">
        <v>71</v>
      </c>
      <c r="C18" s="8" t="s">
        <v>72</v>
      </c>
      <c r="D18" s="8" t="s">
        <v>10</v>
      </c>
      <c r="E18" s="8">
        <v>6</v>
      </c>
      <c r="F18" s="9">
        <v>228</v>
      </c>
      <c r="G18" s="36">
        <f t="shared" si="0"/>
        <v>1368</v>
      </c>
      <c r="H18" s="8"/>
    </row>
    <row r="19" ht="16.5" spans="1:8">
      <c r="A19" s="5">
        <v>16</v>
      </c>
      <c r="B19" s="8" t="s">
        <v>73</v>
      </c>
      <c r="C19" s="8" t="s">
        <v>74</v>
      </c>
      <c r="D19" s="8" t="s">
        <v>33</v>
      </c>
      <c r="E19" s="8">
        <v>2</v>
      </c>
      <c r="F19" s="9">
        <v>12.5</v>
      </c>
      <c r="G19" s="36">
        <f t="shared" si="0"/>
        <v>25</v>
      </c>
      <c r="H19" s="8"/>
    </row>
    <row r="20" ht="16.5" spans="1:8">
      <c r="A20" s="5">
        <v>18</v>
      </c>
      <c r="B20" s="8" t="s">
        <v>75</v>
      </c>
      <c r="C20" s="8" t="s">
        <v>76</v>
      </c>
      <c r="D20" s="8" t="s">
        <v>10</v>
      </c>
      <c r="E20" s="8">
        <v>20</v>
      </c>
      <c r="F20" s="9">
        <v>3.5</v>
      </c>
      <c r="G20" s="36">
        <f t="shared" si="0"/>
        <v>70</v>
      </c>
      <c r="H20" s="8"/>
    </row>
    <row r="21" ht="16.5" spans="1:8">
      <c r="A21" s="5">
        <v>19</v>
      </c>
      <c r="B21" s="8" t="s">
        <v>77</v>
      </c>
      <c r="C21" s="8"/>
      <c r="D21" s="8" t="s">
        <v>78</v>
      </c>
      <c r="E21" s="8">
        <v>20</v>
      </c>
      <c r="F21" s="9">
        <v>8</v>
      </c>
      <c r="G21" s="36">
        <f t="shared" si="0"/>
        <v>160</v>
      </c>
      <c r="H21" s="8"/>
    </row>
    <row r="22" ht="16.5" spans="1:8">
      <c r="A22" s="5">
        <v>20</v>
      </c>
      <c r="B22" s="8" t="s">
        <v>79</v>
      </c>
      <c r="C22" s="8"/>
      <c r="D22" s="8" t="s">
        <v>78</v>
      </c>
      <c r="E22" s="8">
        <v>12</v>
      </c>
      <c r="F22" s="9">
        <v>10</v>
      </c>
      <c r="G22" s="36">
        <f t="shared" si="0"/>
        <v>120</v>
      </c>
      <c r="H22" s="8"/>
    </row>
    <row r="23" ht="16.5" spans="1:8">
      <c r="A23" s="5">
        <v>21</v>
      </c>
      <c r="B23" s="8" t="s">
        <v>80</v>
      </c>
      <c r="C23" s="8"/>
      <c r="D23" s="8" t="s">
        <v>58</v>
      </c>
      <c r="E23" s="8">
        <v>10</v>
      </c>
      <c r="F23" s="9">
        <v>15</v>
      </c>
      <c r="G23" s="36">
        <f t="shared" si="0"/>
        <v>150</v>
      </c>
      <c r="H23" s="8"/>
    </row>
    <row r="24" ht="16.5" spans="1:8">
      <c r="A24" s="5">
        <v>22</v>
      </c>
      <c r="B24" s="8" t="s">
        <v>81</v>
      </c>
      <c r="C24" s="8"/>
      <c r="D24" s="8" t="s">
        <v>10</v>
      </c>
      <c r="E24" s="8">
        <v>1</v>
      </c>
      <c r="F24" s="9">
        <v>68</v>
      </c>
      <c r="G24" s="36">
        <f t="shared" si="0"/>
        <v>68</v>
      </c>
      <c r="H24" s="8"/>
    </row>
    <row r="25" ht="16.5" spans="1:8">
      <c r="A25" s="5">
        <v>23</v>
      </c>
      <c r="B25" s="8" t="s">
        <v>82</v>
      </c>
      <c r="C25" s="8" t="s">
        <v>83</v>
      </c>
      <c r="D25" s="8" t="s">
        <v>58</v>
      </c>
      <c r="E25" s="8">
        <v>12</v>
      </c>
      <c r="F25" s="9">
        <v>5</v>
      </c>
      <c r="G25" s="36">
        <f t="shared" si="0"/>
        <v>60</v>
      </c>
      <c r="H25" s="13"/>
    </row>
    <row r="26" ht="16.5" spans="1:8">
      <c r="A26" s="5">
        <v>24</v>
      </c>
      <c r="B26" s="8" t="s">
        <v>84</v>
      </c>
      <c r="C26" s="8" t="s">
        <v>85</v>
      </c>
      <c r="D26" s="8" t="s">
        <v>86</v>
      </c>
      <c r="E26" s="8">
        <v>60</v>
      </c>
      <c r="F26" s="9">
        <v>6.8</v>
      </c>
      <c r="G26" s="36">
        <f t="shared" si="0"/>
        <v>408</v>
      </c>
      <c r="H26" s="13"/>
    </row>
    <row r="27" ht="16.5" spans="1:8">
      <c r="A27" s="5">
        <v>25</v>
      </c>
      <c r="B27" s="8" t="s">
        <v>87</v>
      </c>
      <c r="C27" s="8" t="s">
        <v>88</v>
      </c>
      <c r="D27" s="8" t="s">
        <v>10</v>
      </c>
      <c r="E27" s="8">
        <v>120</v>
      </c>
      <c r="F27" s="9">
        <v>8</v>
      </c>
      <c r="G27" s="36">
        <f t="shared" si="0"/>
        <v>960</v>
      </c>
      <c r="H27" s="13"/>
    </row>
    <row r="28" ht="16.5" spans="1:8">
      <c r="A28" s="5">
        <v>26</v>
      </c>
      <c r="B28" s="8" t="s">
        <v>89</v>
      </c>
      <c r="C28" s="8"/>
      <c r="D28" s="8" t="s">
        <v>10</v>
      </c>
      <c r="E28" s="8">
        <v>5</v>
      </c>
      <c r="F28" s="9">
        <v>32</v>
      </c>
      <c r="G28" s="36">
        <f t="shared" si="0"/>
        <v>160</v>
      </c>
      <c r="H28" s="13"/>
    </row>
    <row r="29" ht="16.5" spans="1:8">
      <c r="A29" s="5">
        <v>27</v>
      </c>
      <c r="B29" s="8" t="s">
        <v>90</v>
      </c>
      <c r="C29" s="8"/>
      <c r="D29" s="8" t="s">
        <v>23</v>
      </c>
      <c r="E29" s="8">
        <v>20</v>
      </c>
      <c r="F29" s="9">
        <v>12.5</v>
      </c>
      <c r="G29" s="36">
        <f t="shared" si="0"/>
        <v>250</v>
      </c>
      <c r="H29" s="13"/>
    </row>
    <row r="30" ht="16.5" spans="1:8">
      <c r="A30" s="5">
        <v>28</v>
      </c>
      <c r="B30" s="8" t="s">
        <v>91</v>
      </c>
      <c r="C30" s="8" t="s">
        <v>92</v>
      </c>
      <c r="D30" s="8" t="s">
        <v>33</v>
      </c>
      <c r="E30" s="8">
        <v>4</v>
      </c>
      <c r="F30" s="9">
        <v>78</v>
      </c>
      <c r="G30" s="36">
        <f t="shared" si="0"/>
        <v>312</v>
      </c>
      <c r="H30" s="13"/>
    </row>
    <row r="31" spans="1:8">
      <c r="A31" s="13"/>
      <c r="B31" s="13"/>
      <c r="C31" s="13"/>
      <c r="D31" s="13"/>
      <c r="E31" s="13"/>
      <c r="F31" s="14"/>
      <c r="G31" s="14"/>
      <c r="H31" s="13"/>
    </row>
    <row r="32" spans="1:8">
      <c r="A32" s="13">
        <f ca="1">A15:H32</f>
        <v>0</v>
      </c>
      <c r="B32" s="13"/>
      <c r="C32" s="13"/>
      <c r="D32" s="13"/>
      <c r="E32" s="13"/>
      <c r="F32" s="14"/>
      <c r="G32" s="14">
        <f>SUM(G4:G31)</f>
        <v>13484</v>
      </c>
      <c r="H32" s="13"/>
    </row>
  </sheetData>
  <mergeCells count="2">
    <mergeCell ref="A1:H1"/>
    <mergeCell ref="C2:H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20" sqref="C20"/>
    </sheetView>
  </sheetViews>
  <sheetFormatPr defaultColWidth="9" defaultRowHeight="13.5" outlineLevelCol="7"/>
  <cols>
    <col min="2" max="2" width="13" customWidth="1"/>
    <col min="3" max="3" width="16.2166666666667" customWidth="1"/>
    <col min="6" max="7" width="8.88333333333333" style="1"/>
    <col min="8" max="8" width="15.775" customWidth="1"/>
  </cols>
  <sheetData>
    <row r="1" ht="22.5" spans="1:8">
      <c r="A1" s="2" t="s">
        <v>93</v>
      </c>
      <c r="B1" s="2"/>
      <c r="C1" s="2"/>
      <c r="D1" s="2"/>
      <c r="E1" s="2"/>
      <c r="F1" s="2"/>
      <c r="G1" s="2"/>
      <c r="H1" s="2"/>
    </row>
    <row r="2" spans="1:8">
      <c r="A2" s="3" t="s">
        <v>40</v>
      </c>
      <c r="B2" s="3" t="s">
        <v>41</v>
      </c>
      <c r="C2" s="4" t="s">
        <v>94</v>
      </c>
      <c r="D2" s="4"/>
      <c r="E2" s="4"/>
      <c r="F2" s="4"/>
      <c r="G2" s="4"/>
      <c r="H2" s="4"/>
    </row>
    <row r="3" spans="1:8">
      <c r="A3" s="8" t="s">
        <v>2</v>
      </c>
      <c r="B3" s="8" t="s">
        <v>3</v>
      </c>
      <c r="C3" s="8" t="s">
        <v>4</v>
      </c>
      <c r="D3" s="8" t="s">
        <v>5</v>
      </c>
      <c r="E3" s="10" t="s">
        <v>6</v>
      </c>
      <c r="F3" s="9" t="s">
        <v>43</v>
      </c>
      <c r="G3" s="9" t="s">
        <v>44</v>
      </c>
      <c r="H3" s="8" t="s">
        <v>7</v>
      </c>
    </row>
    <row r="4" spans="1:8">
      <c r="A4" s="8">
        <v>1</v>
      </c>
      <c r="B4" s="8" t="s">
        <v>95</v>
      </c>
      <c r="C4" s="8"/>
      <c r="D4" s="8" t="s">
        <v>54</v>
      </c>
      <c r="E4" s="8">
        <v>30</v>
      </c>
      <c r="F4" s="9">
        <v>36</v>
      </c>
      <c r="G4" s="9">
        <f>F4*E4</f>
        <v>1080</v>
      </c>
      <c r="H4" s="8"/>
    </row>
    <row r="5" spans="1:8">
      <c r="A5" s="8">
        <v>2</v>
      </c>
      <c r="B5" s="8" t="s">
        <v>84</v>
      </c>
      <c r="C5" s="8" t="s">
        <v>96</v>
      </c>
      <c r="D5" s="8" t="s">
        <v>23</v>
      </c>
      <c r="E5" s="8">
        <v>10</v>
      </c>
      <c r="F5" s="9">
        <v>38</v>
      </c>
      <c r="G5" s="9">
        <f t="shared" ref="G5:G21" si="0">F5*E5</f>
        <v>380</v>
      </c>
      <c r="H5" s="8"/>
    </row>
    <row r="6" spans="1:8">
      <c r="A6" s="8">
        <v>3</v>
      </c>
      <c r="B6" s="8" t="s">
        <v>97</v>
      </c>
      <c r="C6" s="8" t="s">
        <v>98</v>
      </c>
      <c r="D6" s="8" t="s">
        <v>10</v>
      </c>
      <c r="E6" s="8">
        <v>6</v>
      </c>
      <c r="F6" s="9">
        <v>32.5</v>
      </c>
      <c r="G6" s="9">
        <f t="shared" si="0"/>
        <v>195</v>
      </c>
      <c r="H6" s="8"/>
    </row>
    <row r="7" spans="1:8">
      <c r="A7" s="8">
        <v>4</v>
      </c>
      <c r="B7" s="8" t="s">
        <v>99</v>
      </c>
      <c r="C7" s="8"/>
      <c r="D7" s="8" t="s">
        <v>10</v>
      </c>
      <c r="E7" s="8">
        <v>1</v>
      </c>
      <c r="F7" s="9">
        <v>220</v>
      </c>
      <c r="G7" s="9">
        <f t="shared" si="0"/>
        <v>220</v>
      </c>
      <c r="H7" s="8"/>
    </row>
    <row r="8" spans="1:8">
      <c r="A8" s="8">
        <v>5</v>
      </c>
      <c r="B8" s="8" t="s">
        <v>100</v>
      </c>
      <c r="C8" s="8" t="s">
        <v>101</v>
      </c>
      <c r="D8" s="8" t="s">
        <v>54</v>
      </c>
      <c r="E8" s="8">
        <v>10</v>
      </c>
      <c r="F8" s="9">
        <v>188</v>
      </c>
      <c r="G8" s="9">
        <f t="shared" si="0"/>
        <v>1880</v>
      </c>
      <c r="H8" s="8"/>
    </row>
    <row r="9" spans="1:8">
      <c r="A9" s="8">
        <v>6</v>
      </c>
      <c r="B9" s="8" t="s">
        <v>102</v>
      </c>
      <c r="C9" s="8"/>
      <c r="D9" s="8" t="s">
        <v>33</v>
      </c>
      <c r="E9" s="8">
        <v>20</v>
      </c>
      <c r="F9" s="9">
        <v>3</v>
      </c>
      <c r="G9" s="9">
        <f t="shared" si="0"/>
        <v>60</v>
      </c>
      <c r="H9" s="8"/>
    </row>
    <row r="10" spans="1:8">
      <c r="A10" s="8">
        <v>7</v>
      </c>
      <c r="B10" s="8" t="s">
        <v>103</v>
      </c>
      <c r="C10" s="8" t="s">
        <v>104</v>
      </c>
      <c r="D10" s="8" t="s">
        <v>33</v>
      </c>
      <c r="E10" s="8">
        <v>5</v>
      </c>
      <c r="F10" s="9">
        <v>2</v>
      </c>
      <c r="G10" s="9">
        <f t="shared" si="0"/>
        <v>10</v>
      </c>
      <c r="H10" s="8"/>
    </row>
    <row r="11" spans="1:8">
      <c r="A11" s="31">
        <v>8</v>
      </c>
      <c r="B11" s="31" t="s">
        <v>105</v>
      </c>
      <c r="C11" s="31" t="s">
        <v>106</v>
      </c>
      <c r="D11" s="31" t="s">
        <v>33</v>
      </c>
      <c r="E11" s="31">
        <v>5</v>
      </c>
      <c r="F11" s="32"/>
      <c r="G11" s="9">
        <f t="shared" si="0"/>
        <v>0</v>
      </c>
      <c r="H11" s="31" t="s">
        <v>107</v>
      </c>
    </row>
    <row r="12" spans="1:8">
      <c r="A12" s="8">
        <v>9</v>
      </c>
      <c r="B12" s="8" t="s">
        <v>108</v>
      </c>
      <c r="C12" s="8" t="s">
        <v>109</v>
      </c>
      <c r="D12" s="8" t="s">
        <v>23</v>
      </c>
      <c r="E12" s="8">
        <v>1</v>
      </c>
      <c r="F12" s="9">
        <v>8</v>
      </c>
      <c r="G12" s="9">
        <f t="shared" si="0"/>
        <v>8</v>
      </c>
      <c r="H12" s="8"/>
    </row>
    <row r="13" spans="1:8">
      <c r="A13" s="33">
        <v>10</v>
      </c>
      <c r="B13" s="33" t="s">
        <v>110</v>
      </c>
      <c r="C13" s="33"/>
      <c r="D13" s="33" t="s">
        <v>10</v>
      </c>
      <c r="E13" s="33">
        <v>5</v>
      </c>
      <c r="F13" s="34"/>
      <c r="G13" s="34">
        <f t="shared" si="0"/>
        <v>0</v>
      </c>
      <c r="H13" s="33" t="s">
        <v>111</v>
      </c>
    </row>
    <row r="14" spans="1:8">
      <c r="A14" s="8">
        <v>11</v>
      </c>
      <c r="B14" s="8" t="s">
        <v>112</v>
      </c>
      <c r="C14" s="8" t="s">
        <v>113</v>
      </c>
      <c r="D14" s="8" t="s">
        <v>10</v>
      </c>
      <c r="E14" s="8">
        <v>50</v>
      </c>
      <c r="F14" s="9">
        <v>2.5</v>
      </c>
      <c r="G14" s="9">
        <f t="shared" si="0"/>
        <v>125</v>
      </c>
      <c r="H14" s="8"/>
    </row>
    <row r="15" spans="1:8">
      <c r="A15" s="8">
        <v>12</v>
      </c>
      <c r="B15" s="8" t="s">
        <v>114</v>
      </c>
      <c r="C15" s="8"/>
      <c r="D15" s="8" t="s">
        <v>10</v>
      </c>
      <c r="E15" s="8">
        <v>50</v>
      </c>
      <c r="F15" s="9">
        <v>2</v>
      </c>
      <c r="G15" s="9">
        <f t="shared" si="0"/>
        <v>100</v>
      </c>
      <c r="H15" s="8"/>
    </row>
    <row r="16" spans="1:8">
      <c r="A16" s="8">
        <v>13</v>
      </c>
      <c r="B16" s="8" t="s">
        <v>115</v>
      </c>
      <c r="C16" s="8"/>
      <c r="D16" s="8" t="s">
        <v>116</v>
      </c>
      <c r="E16" s="8">
        <v>20</v>
      </c>
      <c r="F16" s="9">
        <v>5.6</v>
      </c>
      <c r="G16" s="9">
        <f t="shared" si="0"/>
        <v>112</v>
      </c>
      <c r="H16" s="8"/>
    </row>
    <row r="17" spans="1:8">
      <c r="A17" s="8">
        <v>14</v>
      </c>
      <c r="B17" s="8" t="s">
        <v>117</v>
      </c>
      <c r="C17" s="8" t="s">
        <v>118</v>
      </c>
      <c r="D17" s="8" t="s">
        <v>10</v>
      </c>
      <c r="E17" s="8">
        <v>50</v>
      </c>
      <c r="F17" s="9">
        <v>4.5</v>
      </c>
      <c r="G17" s="9">
        <f t="shared" si="0"/>
        <v>225</v>
      </c>
      <c r="H17" s="8"/>
    </row>
    <row r="18" spans="1:8">
      <c r="A18" s="8">
        <v>15</v>
      </c>
      <c r="B18" s="8" t="s">
        <v>119</v>
      </c>
      <c r="C18" s="8" t="s">
        <v>120</v>
      </c>
      <c r="D18" s="8" t="s">
        <v>10</v>
      </c>
      <c r="E18" s="8">
        <v>1</v>
      </c>
      <c r="F18" s="9">
        <v>12</v>
      </c>
      <c r="G18" s="9">
        <f t="shared" si="0"/>
        <v>12</v>
      </c>
      <c r="H18" s="8"/>
    </row>
    <row r="19" spans="1:8">
      <c r="A19" s="8">
        <v>16</v>
      </c>
      <c r="B19" s="8" t="s">
        <v>121</v>
      </c>
      <c r="C19" s="8" t="s">
        <v>12</v>
      </c>
      <c r="D19" s="8" t="s">
        <v>10</v>
      </c>
      <c r="E19" s="8">
        <v>6</v>
      </c>
      <c r="F19" s="9">
        <v>550</v>
      </c>
      <c r="G19" s="9">
        <f t="shared" si="0"/>
        <v>3300</v>
      </c>
      <c r="H19" s="8"/>
    </row>
    <row r="20" spans="1:8">
      <c r="A20" s="8">
        <v>17</v>
      </c>
      <c r="B20" s="8" t="s">
        <v>122</v>
      </c>
      <c r="C20" s="8"/>
      <c r="D20" s="8" t="s">
        <v>10</v>
      </c>
      <c r="E20" s="8">
        <v>12</v>
      </c>
      <c r="F20" s="9">
        <v>150</v>
      </c>
      <c r="G20" s="9">
        <f t="shared" si="0"/>
        <v>1800</v>
      </c>
      <c r="H20" s="8"/>
    </row>
    <row r="21" spans="1:8">
      <c r="A21" s="8">
        <v>18</v>
      </c>
      <c r="B21" s="8" t="s">
        <v>123</v>
      </c>
      <c r="C21" s="8"/>
      <c r="D21" s="8" t="s">
        <v>124</v>
      </c>
      <c r="E21" s="8">
        <v>24</v>
      </c>
      <c r="F21" s="9">
        <v>13</v>
      </c>
      <c r="G21" s="9">
        <f t="shared" si="0"/>
        <v>312</v>
      </c>
      <c r="H21" s="8"/>
    </row>
    <row r="22" spans="1:8">
      <c r="A22" s="8">
        <v>20</v>
      </c>
      <c r="B22" s="8"/>
      <c r="C22" s="8"/>
      <c r="D22" s="8"/>
      <c r="E22" s="8"/>
      <c r="F22" s="9"/>
      <c r="G22" s="9"/>
      <c r="H22" s="8"/>
    </row>
    <row r="23" spans="1:8">
      <c r="A23" s="8">
        <v>21</v>
      </c>
      <c r="B23" s="8"/>
      <c r="C23" s="8"/>
      <c r="D23" s="8"/>
      <c r="E23" s="8"/>
      <c r="F23" s="9"/>
      <c r="G23" s="9"/>
      <c r="H23" s="8"/>
    </row>
    <row r="24" spans="1:8">
      <c r="A24" s="8"/>
      <c r="B24" s="8"/>
      <c r="C24" s="8"/>
      <c r="D24" s="8"/>
      <c r="E24" s="8"/>
      <c r="F24" s="9"/>
      <c r="G24" s="9">
        <f>SUM(G4:G23)</f>
        <v>9819</v>
      </c>
      <c r="H24" s="8"/>
    </row>
    <row r="25" spans="1:8">
      <c r="A25" s="13"/>
      <c r="B25" s="13"/>
      <c r="C25" s="13"/>
      <c r="D25" s="13"/>
      <c r="E25" s="13"/>
      <c r="F25" s="14"/>
      <c r="G25" s="14"/>
      <c r="H25" s="13"/>
    </row>
    <row r="26" spans="1:8">
      <c r="A26" s="13"/>
      <c r="B26" s="13"/>
      <c r="C26" s="13"/>
      <c r="D26" s="13"/>
      <c r="E26" s="13"/>
      <c r="F26" s="14"/>
      <c r="G26" s="14"/>
      <c r="H26" s="13"/>
    </row>
  </sheetData>
  <mergeCells count="2">
    <mergeCell ref="A1:H1"/>
    <mergeCell ref="C2:H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7" sqref="J7"/>
    </sheetView>
  </sheetViews>
  <sheetFormatPr defaultColWidth="9" defaultRowHeight="13.5" outlineLevelCol="7"/>
  <cols>
    <col min="2" max="2" width="15.3333333333333" customWidth="1"/>
    <col min="3" max="3" width="11.2166666666667" customWidth="1"/>
    <col min="6" max="7" width="8.88333333333333" style="1"/>
    <col min="8" max="8" width="11.4416666666667" customWidth="1"/>
  </cols>
  <sheetData>
    <row r="1" spans="3:5">
      <c r="C1" s="30" t="s">
        <v>125</v>
      </c>
      <c r="D1" s="30"/>
      <c r="E1" s="30"/>
    </row>
    <row r="2" spans="3:5">
      <c r="C2" s="30"/>
      <c r="D2" s="30"/>
      <c r="E2" s="30"/>
    </row>
    <row r="3" spans="1:8">
      <c r="A3" s="3" t="s">
        <v>40</v>
      </c>
      <c r="B3" s="3" t="s">
        <v>41</v>
      </c>
      <c r="C3" s="17" t="s">
        <v>126</v>
      </c>
      <c r="D3" s="17"/>
      <c r="E3" s="17"/>
      <c r="F3" s="17"/>
      <c r="G3" s="17"/>
      <c r="H3" s="17"/>
    </row>
    <row r="4" spans="1:8">
      <c r="A4" s="8" t="s">
        <v>2</v>
      </c>
      <c r="B4" s="8" t="s">
        <v>3</v>
      </c>
      <c r="C4" s="8" t="s">
        <v>4</v>
      </c>
      <c r="D4" s="8" t="s">
        <v>5</v>
      </c>
      <c r="E4" s="10" t="s">
        <v>6</v>
      </c>
      <c r="F4" s="9" t="s">
        <v>43</v>
      </c>
      <c r="G4" s="9" t="s">
        <v>44</v>
      </c>
      <c r="H4" s="8" t="s">
        <v>7</v>
      </c>
    </row>
    <row r="5" spans="1:8">
      <c r="A5" s="11">
        <v>1</v>
      </c>
      <c r="B5" s="11" t="s">
        <v>127</v>
      </c>
      <c r="C5" s="11"/>
      <c r="D5" s="11" t="s">
        <v>54</v>
      </c>
      <c r="E5" s="11">
        <v>2</v>
      </c>
      <c r="F5" s="12">
        <v>238</v>
      </c>
      <c r="G5" s="12">
        <f>F5*E5</f>
        <v>476</v>
      </c>
      <c r="H5" s="11" t="s">
        <v>128</v>
      </c>
    </row>
    <row r="6" spans="1:8">
      <c r="A6" s="11">
        <v>2</v>
      </c>
      <c r="B6" s="11" t="s">
        <v>129</v>
      </c>
      <c r="C6" s="11"/>
      <c r="D6" s="11" t="s">
        <v>54</v>
      </c>
      <c r="E6" s="11">
        <v>8</v>
      </c>
      <c r="F6" s="12">
        <v>288</v>
      </c>
      <c r="G6" s="12">
        <f t="shared" ref="G6:G12" si="0">F6*E6</f>
        <v>2304</v>
      </c>
      <c r="H6" s="11" t="s">
        <v>128</v>
      </c>
    </row>
    <row r="7" spans="1:8">
      <c r="A7" s="8">
        <v>3</v>
      </c>
      <c r="B7" s="8" t="s">
        <v>130</v>
      </c>
      <c r="C7" s="8" t="s">
        <v>131</v>
      </c>
      <c r="D7" s="8" t="s">
        <v>18</v>
      </c>
      <c r="E7" s="8">
        <v>7</v>
      </c>
      <c r="F7" s="9">
        <v>2</v>
      </c>
      <c r="G7" s="9">
        <f t="shared" si="0"/>
        <v>14</v>
      </c>
      <c r="H7" s="8"/>
    </row>
    <row r="8" spans="1:8">
      <c r="A8" s="8">
        <v>4</v>
      </c>
      <c r="B8" s="8" t="s">
        <v>132</v>
      </c>
      <c r="C8" s="8" t="s">
        <v>133</v>
      </c>
      <c r="D8" s="8" t="s">
        <v>18</v>
      </c>
      <c r="E8" s="8">
        <v>7</v>
      </c>
      <c r="F8" s="9">
        <v>1.5</v>
      </c>
      <c r="G8" s="9">
        <f t="shared" si="0"/>
        <v>10.5</v>
      </c>
      <c r="H8" s="8"/>
    </row>
    <row r="9" spans="1:8">
      <c r="A9" s="8">
        <v>5</v>
      </c>
      <c r="B9" s="8" t="s">
        <v>56</v>
      </c>
      <c r="C9" s="8" t="s">
        <v>134</v>
      </c>
      <c r="D9" s="8" t="s">
        <v>58</v>
      </c>
      <c r="E9" s="8">
        <v>13</v>
      </c>
      <c r="F9" s="9">
        <v>3.5</v>
      </c>
      <c r="G9" s="9">
        <f t="shared" si="0"/>
        <v>45.5</v>
      </c>
      <c r="H9" s="8"/>
    </row>
    <row r="10" spans="1:8">
      <c r="A10" s="8">
        <v>6</v>
      </c>
      <c r="B10" s="8" t="s">
        <v>56</v>
      </c>
      <c r="C10" s="8" t="s">
        <v>57</v>
      </c>
      <c r="D10" s="8" t="s">
        <v>58</v>
      </c>
      <c r="E10" s="8">
        <v>7</v>
      </c>
      <c r="F10" s="9">
        <v>2.5</v>
      </c>
      <c r="G10" s="9">
        <f t="shared" si="0"/>
        <v>17.5</v>
      </c>
      <c r="H10" s="8"/>
    </row>
    <row r="11" spans="1:8">
      <c r="A11" s="8">
        <v>7</v>
      </c>
      <c r="B11" s="8" t="s">
        <v>135</v>
      </c>
      <c r="C11" s="8" t="s">
        <v>136</v>
      </c>
      <c r="D11" s="8" t="s">
        <v>23</v>
      </c>
      <c r="E11" s="8">
        <v>2</v>
      </c>
      <c r="F11" s="9">
        <v>7</v>
      </c>
      <c r="G11" s="9">
        <f t="shared" si="0"/>
        <v>14</v>
      </c>
      <c r="H11" s="8"/>
    </row>
    <row r="12" spans="1:8">
      <c r="A12" s="8">
        <v>8</v>
      </c>
      <c r="B12" s="8" t="s">
        <v>137</v>
      </c>
      <c r="C12" s="8" t="s">
        <v>138</v>
      </c>
      <c r="D12" s="8" t="s">
        <v>54</v>
      </c>
      <c r="E12" s="8">
        <v>20</v>
      </c>
      <c r="F12" s="9">
        <v>36</v>
      </c>
      <c r="G12" s="9">
        <f t="shared" si="0"/>
        <v>720</v>
      </c>
      <c r="H12" s="8"/>
    </row>
    <row r="13" spans="1:8">
      <c r="A13" s="13"/>
      <c r="B13" s="13"/>
      <c r="C13" s="13"/>
      <c r="D13" s="13"/>
      <c r="E13" s="13"/>
      <c r="F13" s="14"/>
      <c r="G13" s="14"/>
      <c r="H13" s="13"/>
    </row>
    <row r="14" spans="1:8">
      <c r="A14" s="13"/>
      <c r="B14" s="13"/>
      <c r="C14" s="13"/>
      <c r="D14" s="13"/>
      <c r="E14" s="13"/>
      <c r="F14" s="14"/>
      <c r="G14" s="14"/>
      <c r="H14" s="13"/>
    </row>
    <row r="15" spans="1:8">
      <c r="A15" s="13"/>
      <c r="B15" s="13"/>
      <c r="C15" s="13"/>
      <c r="D15" s="13"/>
      <c r="E15" s="13"/>
      <c r="F15" s="14"/>
      <c r="G15" s="14"/>
      <c r="H15" s="13"/>
    </row>
    <row r="16" spans="1:8">
      <c r="A16" s="13"/>
      <c r="B16" s="13"/>
      <c r="C16" s="13"/>
      <c r="D16" s="13"/>
      <c r="E16" s="13"/>
      <c r="F16" s="14"/>
      <c r="G16" s="14"/>
      <c r="H16" s="13"/>
    </row>
    <row r="17" spans="1:8">
      <c r="A17" s="13"/>
      <c r="B17" s="13"/>
      <c r="C17" s="13"/>
      <c r="D17" s="13"/>
      <c r="E17" s="13"/>
      <c r="F17" s="14"/>
      <c r="G17" s="14"/>
      <c r="H17" s="13"/>
    </row>
    <row r="18" spans="1:8">
      <c r="A18" s="13"/>
      <c r="B18" s="13"/>
      <c r="C18" s="13"/>
      <c r="D18" s="13"/>
      <c r="E18" s="13"/>
      <c r="F18" s="14"/>
      <c r="G18" s="14"/>
      <c r="H18" s="13"/>
    </row>
    <row r="19" spans="1:8">
      <c r="A19" s="13"/>
      <c r="B19" s="13"/>
      <c r="C19" s="13"/>
      <c r="D19" s="13"/>
      <c r="E19" s="13"/>
      <c r="F19" s="14"/>
      <c r="G19" s="14"/>
      <c r="H19" s="13"/>
    </row>
    <row r="20" spans="1:8">
      <c r="A20" s="13"/>
      <c r="B20" s="13"/>
      <c r="C20" s="13"/>
      <c r="D20" s="13"/>
      <c r="E20" s="13"/>
      <c r="F20" s="14"/>
      <c r="G20" s="14"/>
      <c r="H20" s="13"/>
    </row>
    <row r="21" spans="1:8">
      <c r="A21" s="13"/>
      <c r="B21" s="13"/>
      <c r="C21" s="13"/>
      <c r="D21" s="13"/>
      <c r="E21" s="13"/>
      <c r="F21" s="14"/>
      <c r="G21" s="14"/>
      <c r="H21" s="13"/>
    </row>
    <row r="22" spans="1:8">
      <c r="A22" s="13"/>
      <c r="B22" s="13"/>
      <c r="C22" s="13"/>
      <c r="D22" s="13"/>
      <c r="E22" s="13"/>
      <c r="F22" s="14"/>
      <c r="G22" s="14">
        <f>SUM(G5:G21)</f>
        <v>3601.5</v>
      </c>
      <c r="H22" s="13"/>
    </row>
  </sheetData>
  <mergeCells count="2">
    <mergeCell ref="C3:H3"/>
    <mergeCell ref="C1:E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L15" sqref="L15"/>
    </sheetView>
  </sheetViews>
  <sheetFormatPr defaultColWidth="9" defaultRowHeight="13.5" outlineLevelCol="7"/>
  <cols>
    <col min="1" max="1" width="8.44166666666667" customWidth="1"/>
    <col min="2" max="2" width="20.4416666666667" customWidth="1"/>
    <col min="3" max="3" width="14.775" customWidth="1"/>
    <col min="6" max="6" width="8.88333333333333" style="1"/>
    <col min="7" max="7" width="9.55833333333333" style="1" customWidth="1"/>
  </cols>
  <sheetData>
    <row r="1" ht="22.5" spans="1:8">
      <c r="A1" s="2" t="s">
        <v>93</v>
      </c>
      <c r="B1" s="2"/>
      <c r="C1" s="2"/>
      <c r="D1" s="2"/>
      <c r="E1" s="2"/>
      <c r="F1" s="2"/>
      <c r="G1" s="2"/>
      <c r="H1" s="2"/>
    </row>
    <row r="2" spans="1:8">
      <c r="A2" s="3" t="s">
        <v>40</v>
      </c>
      <c r="B2" s="3" t="s">
        <v>41</v>
      </c>
      <c r="C2" s="17" t="s">
        <v>139</v>
      </c>
      <c r="D2" s="17"/>
      <c r="E2" s="17"/>
      <c r="F2" s="17"/>
      <c r="G2" s="17"/>
      <c r="H2" s="17"/>
    </row>
    <row r="3" spans="1:8">
      <c r="A3" s="8" t="s">
        <v>2</v>
      </c>
      <c r="B3" s="8" t="s">
        <v>3</v>
      </c>
      <c r="C3" s="8" t="s">
        <v>4</v>
      </c>
      <c r="D3" s="8" t="s">
        <v>5</v>
      </c>
      <c r="E3" s="10" t="s">
        <v>6</v>
      </c>
      <c r="F3" s="9" t="s">
        <v>43</v>
      </c>
      <c r="G3" s="9" t="s">
        <v>44</v>
      </c>
      <c r="H3" s="8" t="s">
        <v>7</v>
      </c>
    </row>
    <row r="4" ht="16.5" spans="1:8">
      <c r="A4" s="8">
        <v>1</v>
      </c>
      <c r="B4" s="18" t="s">
        <v>140</v>
      </c>
      <c r="C4" s="18" t="s">
        <v>141</v>
      </c>
      <c r="D4" s="19" t="s">
        <v>33</v>
      </c>
      <c r="E4" s="20">
        <v>250</v>
      </c>
      <c r="F4" s="21">
        <v>33</v>
      </c>
      <c r="G4" s="21">
        <f>F4*E4</f>
        <v>8250</v>
      </c>
      <c r="H4" s="22"/>
    </row>
    <row r="5" ht="16.5" spans="1:8">
      <c r="A5" s="8">
        <v>2</v>
      </c>
      <c r="B5" s="18" t="s">
        <v>142</v>
      </c>
      <c r="C5" s="18" t="s">
        <v>141</v>
      </c>
      <c r="D5" s="19" t="s">
        <v>33</v>
      </c>
      <c r="E5" s="20">
        <v>250</v>
      </c>
      <c r="F5" s="21">
        <v>38</v>
      </c>
      <c r="G5" s="21">
        <f>F5*E5</f>
        <v>9500</v>
      </c>
      <c r="H5" s="22"/>
    </row>
    <row r="6" ht="16.5" spans="1:8">
      <c r="A6" s="8">
        <v>3</v>
      </c>
      <c r="B6" s="18" t="s">
        <v>132</v>
      </c>
      <c r="C6" s="18" t="s">
        <v>133</v>
      </c>
      <c r="D6" s="19" t="s">
        <v>18</v>
      </c>
      <c r="E6" s="20">
        <v>7</v>
      </c>
      <c r="F6" s="21">
        <v>1.5</v>
      </c>
      <c r="G6" s="21">
        <f t="shared" ref="G6:G18" si="0">F6*E6</f>
        <v>10.5</v>
      </c>
      <c r="H6" s="23"/>
    </row>
    <row r="7" ht="16.5" spans="1:8">
      <c r="A7" s="8">
        <v>4</v>
      </c>
      <c r="B7" s="18" t="s">
        <v>143</v>
      </c>
      <c r="C7" s="24" t="s">
        <v>144</v>
      </c>
      <c r="D7" s="24" t="s">
        <v>10</v>
      </c>
      <c r="E7" s="25">
        <v>25</v>
      </c>
      <c r="F7" s="26">
        <v>30</v>
      </c>
      <c r="G7" s="21">
        <f t="shared" si="0"/>
        <v>750</v>
      </c>
      <c r="H7" s="22"/>
    </row>
    <row r="8" ht="16.5" spans="1:8">
      <c r="A8" s="8">
        <v>5</v>
      </c>
      <c r="B8" s="18" t="s">
        <v>145</v>
      </c>
      <c r="C8" s="18" t="s">
        <v>146</v>
      </c>
      <c r="D8" s="18" t="s">
        <v>58</v>
      </c>
      <c r="E8" s="27">
        <v>10</v>
      </c>
      <c r="F8" s="28">
        <v>19.8</v>
      </c>
      <c r="G8" s="21">
        <f t="shared" si="0"/>
        <v>198</v>
      </c>
      <c r="H8" s="22"/>
    </row>
    <row r="9" ht="16.5" spans="1:8">
      <c r="A9" s="8">
        <v>6</v>
      </c>
      <c r="B9" s="18" t="s">
        <v>147</v>
      </c>
      <c r="C9" s="18" t="s">
        <v>148</v>
      </c>
      <c r="D9" s="18" t="s">
        <v>86</v>
      </c>
      <c r="E9" s="27">
        <v>51</v>
      </c>
      <c r="F9" s="28">
        <v>4</v>
      </c>
      <c r="G9" s="21">
        <f t="shared" si="0"/>
        <v>204</v>
      </c>
      <c r="H9" s="22"/>
    </row>
    <row r="10" ht="16.5" spans="1:8">
      <c r="A10" s="8">
        <v>7</v>
      </c>
      <c r="B10" s="18" t="s">
        <v>149</v>
      </c>
      <c r="C10" s="18" t="s">
        <v>150</v>
      </c>
      <c r="D10" s="18" t="s">
        <v>86</v>
      </c>
      <c r="E10" s="27">
        <v>20</v>
      </c>
      <c r="F10" s="28">
        <v>4.8</v>
      </c>
      <c r="G10" s="21">
        <f t="shared" si="0"/>
        <v>96</v>
      </c>
      <c r="H10" s="22"/>
    </row>
    <row r="11" ht="16.5" spans="1:8">
      <c r="A11" s="8">
        <v>8</v>
      </c>
      <c r="B11" s="29" t="s">
        <v>151</v>
      </c>
      <c r="C11" s="18"/>
      <c r="D11" s="18" t="s">
        <v>10</v>
      </c>
      <c r="E11" s="27">
        <v>20</v>
      </c>
      <c r="F11" s="28">
        <v>3.5</v>
      </c>
      <c r="G11" s="21">
        <f t="shared" si="0"/>
        <v>70</v>
      </c>
      <c r="H11" s="22"/>
    </row>
    <row r="12" ht="16.5" spans="1:8">
      <c r="A12" s="8">
        <v>9</v>
      </c>
      <c r="B12" s="8" t="s">
        <v>152</v>
      </c>
      <c r="C12" s="8" t="s">
        <v>153</v>
      </c>
      <c r="D12" s="8" t="s">
        <v>124</v>
      </c>
      <c r="E12" s="8">
        <v>30</v>
      </c>
      <c r="F12" s="9">
        <v>6.5</v>
      </c>
      <c r="G12" s="21">
        <f t="shared" si="0"/>
        <v>195</v>
      </c>
      <c r="H12" s="8"/>
    </row>
    <row r="13" ht="16.5" spans="1:8">
      <c r="A13" s="8">
        <v>11</v>
      </c>
      <c r="B13" s="8" t="s">
        <v>154</v>
      </c>
      <c r="C13" s="8"/>
      <c r="D13" s="8" t="s">
        <v>10</v>
      </c>
      <c r="E13" s="8">
        <v>1</v>
      </c>
      <c r="F13" s="9">
        <v>180</v>
      </c>
      <c r="G13" s="21">
        <f t="shared" si="0"/>
        <v>180</v>
      </c>
      <c r="H13" s="8"/>
    </row>
    <row r="14" ht="16.5" spans="1:8">
      <c r="A14" s="8">
        <v>12</v>
      </c>
      <c r="B14" s="8" t="s">
        <v>99</v>
      </c>
      <c r="C14" s="8"/>
      <c r="D14" s="8" t="s">
        <v>10</v>
      </c>
      <c r="E14" s="8">
        <v>1</v>
      </c>
      <c r="F14" s="9">
        <v>220</v>
      </c>
      <c r="G14" s="21">
        <f t="shared" si="0"/>
        <v>220</v>
      </c>
      <c r="H14" s="8"/>
    </row>
    <row r="15" ht="16.5" spans="1:8">
      <c r="A15" s="8">
        <v>13</v>
      </c>
      <c r="B15" s="8" t="s">
        <v>155</v>
      </c>
      <c r="C15" s="8"/>
      <c r="D15" s="8" t="s">
        <v>10</v>
      </c>
      <c r="E15" s="8">
        <v>2</v>
      </c>
      <c r="F15" s="9">
        <v>15</v>
      </c>
      <c r="G15" s="21">
        <f t="shared" si="0"/>
        <v>30</v>
      </c>
      <c r="H15" s="8"/>
    </row>
    <row r="16" ht="16.5" spans="1:8">
      <c r="A16" s="8">
        <v>14</v>
      </c>
      <c r="B16" s="8" t="s">
        <v>156</v>
      </c>
      <c r="C16" s="8"/>
      <c r="D16" s="8" t="s">
        <v>10</v>
      </c>
      <c r="E16" s="8">
        <v>5</v>
      </c>
      <c r="F16" s="9">
        <v>12.5</v>
      </c>
      <c r="G16" s="21">
        <f t="shared" si="0"/>
        <v>62.5</v>
      </c>
      <c r="H16" s="8"/>
    </row>
    <row r="17" ht="16.5" spans="1:8">
      <c r="A17" s="8">
        <v>15</v>
      </c>
      <c r="B17" s="8" t="s">
        <v>82</v>
      </c>
      <c r="C17" s="8">
        <v>6005</v>
      </c>
      <c r="D17" s="8" t="s">
        <v>58</v>
      </c>
      <c r="E17" s="8">
        <v>24</v>
      </c>
      <c r="F17" s="9">
        <v>5</v>
      </c>
      <c r="G17" s="21">
        <f t="shared" si="0"/>
        <v>120</v>
      </c>
      <c r="H17" s="8"/>
    </row>
    <row r="18" ht="16.5" spans="1:8">
      <c r="A18" s="8">
        <v>16</v>
      </c>
      <c r="B18" s="8" t="s">
        <v>157</v>
      </c>
      <c r="C18" s="8" t="s">
        <v>158</v>
      </c>
      <c r="D18" s="8" t="s">
        <v>159</v>
      </c>
      <c r="E18" s="8">
        <v>2</v>
      </c>
      <c r="F18" s="9"/>
      <c r="G18" s="21">
        <f t="shared" si="0"/>
        <v>0</v>
      </c>
      <c r="H18" s="8"/>
    </row>
    <row r="19" spans="1:8">
      <c r="A19" s="8"/>
      <c r="B19" s="8"/>
      <c r="C19" s="8"/>
      <c r="D19" s="8"/>
      <c r="E19" s="8"/>
      <c r="F19" s="9"/>
      <c r="G19" s="9"/>
      <c r="H19" s="8"/>
    </row>
    <row r="20" spans="1:8">
      <c r="A20" s="8"/>
      <c r="B20" s="8"/>
      <c r="C20" s="8"/>
      <c r="D20" s="8"/>
      <c r="E20" s="8"/>
      <c r="F20" s="9"/>
      <c r="G20" s="9"/>
      <c r="H20" s="8"/>
    </row>
    <row r="21" spans="1:8">
      <c r="A21" s="8"/>
      <c r="B21" s="8"/>
      <c r="C21" s="8"/>
      <c r="D21" s="8"/>
      <c r="E21" s="8"/>
      <c r="F21" s="9"/>
      <c r="G21" s="9"/>
      <c r="H21" s="8"/>
    </row>
    <row r="22" spans="1:8">
      <c r="A22" s="8"/>
      <c r="B22" s="8"/>
      <c r="C22" s="8"/>
      <c r="D22" s="8"/>
      <c r="E22" s="8"/>
      <c r="F22" s="9"/>
      <c r="G22" s="9">
        <f>SUM(G4:G21)</f>
        <v>19886</v>
      </c>
      <c r="H22" s="8"/>
    </row>
  </sheetData>
  <mergeCells count="2">
    <mergeCell ref="A1:H1"/>
    <mergeCell ref="C2:H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L14" sqref="L14"/>
    </sheetView>
  </sheetViews>
  <sheetFormatPr defaultColWidth="9" defaultRowHeight="13.5" outlineLevelCol="7"/>
  <cols>
    <col min="2" max="2" width="15.2166666666667" customWidth="1"/>
    <col min="3" max="3" width="11.5583333333333" customWidth="1"/>
    <col min="6" max="7" width="8.88333333333333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40</v>
      </c>
      <c r="B2" s="3" t="s">
        <v>41</v>
      </c>
      <c r="C2" s="4" t="s">
        <v>160</v>
      </c>
      <c r="D2" s="4"/>
      <c r="E2" s="4"/>
      <c r="F2" s="4"/>
      <c r="G2" s="4"/>
      <c r="H2" s="4"/>
    </row>
    <row r="3" spans="1:8">
      <c r="A3" s="8" t="s">
        <v>2</v>
      </c>
      <c r="B3" s="8" t="s">
        <v>3</v>
      </c>
      <c r="C3" s="8" t="s">
        <v>4</v>
      </c>
      <c r="D3" s="8" t="s">
        <v>5</v>
      </c>
      <c r="E3" s="10" t="s">
        <v>6</v>
      </c>
      <c r="F3" s="9" t="s">
        <v>43</v>
      </c>
      <c r="G3" s="9" t="s">
        <v>44</v>
      </c>
      <c r="H3" s="8" t="s">
        <v>7</v>
      </c>
    </row>
    <row r="4" spans="1:8">
      <c r="A4" s="8">
        <v>1</v>
      </c>
      <c r="B4" s="8" t="s">
        <v>161</v>
      </c>
      <c r="C4" s="8" t="s">
        <v>162</v>
      </c>
      <c r="D4" s="8" t="s">
        <v>163</v>
      </c>
      <c r="E4" s="8">
        <v>100</v>
      </c>
      <c r="F4" s="9">
        <v>3.5</v>
      </c>
      <c r="G4" s="9">
        <f>F4*E4</f>
        <v>350</v>
      </c>
      <c r="H4" s="8" t="s">
        <v>164</v>
      </c>
    </row>
    <row r="5" spans="1:8">
      <c r="A5" s="8">
        <v>2</v>
      </c>
      <c r="B5" s="8" t="s">
        <v>165</v>
      </c>
      <c r="C5" s="8" t="s">
        <v>166</v>
      </c>
      <c r="D5" s="8" t="s">
        <v>10</v>
      </c>
      <c r="E5" s="8">
        <v>5</v>
      </c>
      <c r="F5" s="9">
        <v>108</v>
      </c>
      <c r="G5" s="9">
        <f t="shared" ref="G5:G23" si="0">F5*E5</f>
        <v>540</v>
      </c>
      <c r="H5" s="8"/>
    </row>
    <row r="6" spans="1:8">
      <c r="A6" s="8">
        <v>3</v>
      </c>
      <c r="B6" s="8" t="s">
        <v>167</v>
      </c>
      <c r="C6" s="8" t="s">
        <v>168</v>
      </c>
      <c r="D6" s="8" t="s">
        <v>23</v>
      </c>
      <c r="E6" s="8">
        <v>30</v>
      </c>
      <c r="F6" s="9">
        <v>4.5</v>
      </c>
      <c r="G6" s="9">
        <f t="shared" si="0"/>
        <v>135</v>
      </c>
      <c r="H6" s="8"/>
    </row>
    <row r="7" spans="1:8">
      <c r="A7" s="15">
        <v>4</v>
      </c>
      <c r="B7" s="15" t="s">
        <v>169</v>
      </c>
      <c r="C7" s="15" t="s">
        <v>134</v>
      </c>
      <c r="D7" s="15" t="s">
        <v>23</v>
      </c>
      <c r="E7" s="15">
        <v>30</v>
      </c>
      <c r="F7" s="16"/>
      <c r="G7" s="9">
        <f t="shared" si="0"/>
        <v>0</v>
      </c>
      <c r="H7" s="15" t="s">
        <v>170</v>
      </c>
    </row>
    <row r="8" spans="1:8">
      <c r="A8" s="8">
        <v>5</v>
      </c>
      <c r="B8" s="8" t="s">
        <v>171</v>
      </c>
      <c r="C8" s="8"/>
      <c r="D8" s="8" t="s">
        <v>86</v>
      </c>
      <c r="E8" s="8">
        <v>100</v>
      </c>
      <c r="F8" s="9">
        <v>2</v>
      </c>
      <c r="G8" s="9">
        <f t="shared" si="0"/>
        <v>200</v>
      </c>
      <c r="H8" s="8"/>
    </row>
    <row r="9" spans="1:8">
      <c r="A9" s="8">
        <v>6</v>
      </c>
      <c r="B9" s="8" t="s">
        <v>172</v>
      </c>
      <c r="C9" s="8" t="s">
        <v>173</v>
      </c>
      <c r="D9" s="8" t="s">
        <v>33</v>
      </c>
      <c r="E9" s="8">
        <v>10</v>
      </c>
      <c r="F9" s="9">
        <v>15.8</v>
      </c>
      <c r="G9" s="9">
        <f t="shared" si="0"/>
        <v>158</v>
      </c>
      <c r="H9" s="8"/>
    </row>
    <row r="10" spans="1:8">
      <c r="A10" s="8">
        <v>7</v>
      </c>
      <c r="B10" s="8" t="s">
        <v>174</v>
      </c>
      <c r="C10" s="8" t="s">
        <v>175</v>
      </c>
      <c r="D10" s="8" t="s">
        <v>33</v>
      </c>
      <c r="E10" s="8">
        <v>5</v>
      </c>
      <c r="F10" s="9">
        <v>9.5</v>
      </c>
      <c r="G10" s="9">
        <f t="shared" si="0"/>
        <v>47.5</v>
      </c>
      <c r="H10" s="8"/>
    </row>
    <row r="11" spans="1:8">
      <c r="A11" s="8">
        <v>8</v>
      </c>
      <c r="B11" s="8" t="s">
        <v>176</v>
      </c>
      <c r="C11" s="8" t="s">
        <v>177</v>
      </c>
      <c r="D11" s="8" t="s">
        <v>33</v>
      </c>
      <c r="E11" s="8">
        <v>10</v>
      </c>
      <c r="F11" s="9">
        <v>12.5</v>
      </c>
      <c r="G11" s="9">
        <f t="shared" si="0"/>
        <v>125</v>
      </c>
      <c r="H11" s="8"/>
    </row>
    <row r="12" spans="1:8">
      <c r="A12" s="8">
        <v>9</v>
      </c>
      <c r="B12" s="8" t="s">
        <v>178</v>
      </c>
      <c r="C12" s="8"/>
      <c r="D12" s="8" t="s">
        <v>54</v>
      </c>
      <c r="E12" s="8">
        <v>6</v>
      </c>
      <c r="F12" s="9">
        <v>72</v>
      </c>
      <c r="G12" s="9">
        <f t="shared" si="0"/>
        <v>432</v>
      </c>
      <c r="H12" s="8"/>
    </row>
    <row r="13" spans="1:8">
      <c r="A13" s="8">
        <v>10</v>
      </c>
      <c r="B13" s="8" t="s">
        <v>179</v>
      </c>
      <c r="C13" s="8" t="s">
        <v>180</v>
      </c>
      <c r="D13" s="8" t="s">
        <v>10</v>
      </c>
      <c r="E13" s="8">
        <v>20</v>
      </c>
      <c r="F13" s="9">
        <v>6.5</v>
      </c>
      <c r="G13" s="9">
        <f t="shared" si="0"/>
        <v>130</v>
      </c>
      <c r="H13" s="8"/>
    </row>
    <row r="14" spans="1:8">
      <c r="A14" s="8">
        <v>11</v>
      </c>
      <c r="B14" s="8" t="s">
        <v>181</v>
      </c>
      <c r="C14" s="8" t="s">
        <v>182</v>
      </c>
      <c r="D14" s="8" t="s">
        <v>33</v>
      </c>
      <c r="E14" s="8">
        <v>50</v>
      </c>
      <c r="F14" s="9">
        <v>1.5</v>
      </c>
      <c r="G14" s="9">
        <f t="shared" si="0"/>
        <v>75</v>
      </c>
      <c r="H14" s="8"/>
    </row>
    <row r="15" spans="1:8">
      <c r="A15" s="8">
        <v>12</v>
      </c>
      <c r="B15" s="8" t="s">
        <v>183</v>
      </c>
      <c r="C15" s="8" t="s">
        <v>184</v>
      </c>
      <c r="D15" s="8" t="s">
        <v>33</v>
      </c>
      <c r="E15" s="8">
        <v>50</v>
      </c>
      <c r="F15" s="9">
        <v>25</v>
      </c>
      <c r="G15" s="9">
        <f t="shared" si="0"/>
        <v>1250</v>
      </c>
      <c r="H15" s="8"/>
    </row>
    <row r="16" spans="1:8">
      <c r="A16" s="8">
        <v>13</v>
      </c>
      <c r="B16" s="8" t="s">
        <v>185</v>
      </c>
      <c r="C16" s="8" t="s">
        <v>184</v>
      </c>
      <c r="D16" s="8" t="s">
        <v>33</v>
      </c>
      <c r="E16" s="8">
        <v>50</v>
      </c>
      <c r="F16" s="9">
        <v>25</v>
      </c>
      <c r="G16" s="9">
        <f t="shared" si="0"/>
        <v>1250</v>
      </c>
      <c r="H16" s="8"/>
    </row>
    <row r="17" spans="1:8">
      <c r="A17" s="8">
        <v>14</v>
      </c>
      <c r="B17" s="8" t="s">
        <v>186</v>
      </c>
      <c r="C17" s="8"/>
      <c r="D17" s="8" t="s">
        <v>33</v>
      </c>
      <c r="E17" s="8">
        <v>30</v>
      </c>
      <c r="F17" s="9">
        <v>20</v>
      </c>
      <c r="G17" s="9">
        <f t="shared" si="0"/>
        <v>600</v>
      </c>
      <c r="H17" s="8"/>
    </row>
    <row r="18" spans="1:8">
      <c r="A18" s="8">
        <v>15</v>
      </c>
      <c r="B18" s="8" t="s">
        <v>187</v>
      </c>
      <c r="C18" s="8"/>
      <c r="D18" s="8" t="s">
        <v>33</v>
      </c>
      <c r="E18" s="8">
        <v>30</v>
      </c>
      <c r="F18" s="9">
        <v>20</v>
      </c>
      <c r="G18" s="9">
        <f t="shared" si="0"/>
        <v>600</v>
      </c>
      <c r="H18" s="8"/>
    </row>
    <row r="19" spans="1:8">
      <c r="A19" s="8">
        <v>16</v>
      </c>
      <c r="B19" s="8" t="s">
        <v>188</v>
      </c>
      <c r="C19" s="8" t="s">
        <v>189</v>
      </c>
      <c r="D19" s="8" t="s">
        <v>190</v>
      </c>
      <c r="E19" s="8">
        <v>10</v>
      </c>
      <c r="F19" s="9">
        <v>32</v>
      </c>
      <c r="G19" s="9">
        <f t="shared" si="0"/>
        <v>320</v>
      </c>
      <c r="H19" s="8"/>
    </row>
    <row r="20" spans="1:8">
      <c r="A20" s="8">
        <v>17</v>
      </c>
      <c r="B20" s="8" t="s">
        <v>191</v>
      </c>
      <c r="C20" s="8"/>
      <c r="D20" s="8" t="s">
        <v>190</v>
      </c>
      <c r="E20" s="8">
        <v>20</v>
      </c>
      <c r="F20" s="9">
        <v>25</v>
      </c>
      <c r="G20" s="9">
        <f t="shared" si="0"/>
        <v>500</v>
      </c>
      <c r="H20" s="8"/>
    </row>
    <row r="21" spans="1:8">
      <c r="A21" s="8">
        <v>18</v>
      </c>
      <c r="B21" s="8" t="s">
        <v>192</v>
      </c>
      <c r="C21" s="8"/>
      <c r="D21" s="8" t="s">
        <v>23</v>
      </c>
      <c r="E21" s="8">
        <v>30</v>
      </c>
      <c r="F21" s="9"/>
      <c r="G21" s="9">
        <f t="shared" si="0"/>
        <v>0</v>
      </c>
      <c r="H21" s="8"/>
    </row>
    <row r="22" spans="1:8">
      <c r="A22" s="8">
        <v>19</v>
      </c>
      <c r="B22" s="8" t="s">
        <v>193</v>
      </c>
      <c r="C22" s="8"/>
      <c r="D22" s="8" t="s">
        <v>58</v>
      </c>
      <c r="E22" s="8">
        <v>30</v>
      </c>
      <c r="F22" s="9">
        <v>32</v>
      </c>
      <c r="G22" s="9">
        <f t="shared" si="0"/>
        <v>960</v>
      </c>
      <c r="H22" s="8"/>
    </row>
    <row r="23" spans="1:8">
      <c r="A23" s="8">
        <v>20</v>
      </c>
      <c r="B23" s="8" t="s">
        <v>194</v>
      </c>
      <c r="C23" s="8" t="s">
        <v>195</v>
      </c>
      <c r="D23" s="8" t="s">
        <v>10</v>
      </c>
      <c r="E23" s="8">
        <v>30</v>
      </c>
      <c r="F23" s="9">
        <v>12.5</v>
      </c>
      <c r="G23" s="9">
        <f t="shared" si="0"/>
        <v>375</v>
      </c>
      <c r="H23" s="13"/>
    </row>
    <row r="24" spans="1:8">
      <c r="A24" s="13"/>
      <c r="B24" s="13"/>
      <c r="C24" s="13"/>
      <c r="D24" s="13"/>
      <c r="E24" s="13"/>
      <c r="F24" s="14"/>
      <c r="G24" s="14"/>
      <c r="H24" s="13"/>
    </row>
    <row r="25" spans="1:8">
      <c r="A25" s="13"/>
      <c r="B25" s="13"/>
      <c r="C25" s="13"/>
      <c r="D25" s="13"/>
      <c r="E25" s="13"/>
      <c r="F25" s="14"/>
      <c r="G25" s="14">
        <f>SUM(G4:G24)</f>
        <v>8047.5</v>
      </c>
      <c r="H25" s="13"/>
    </row>
  </sheetData>
  <mergeCells count="2">
    <mergeCell ref="A1:H1"/>
    <mergeCell ref="C2:H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2" workbookViewId="0">
      <selection activeCell="L10" sqref="L10"/>
    </sheetView>
  </sheetViews>
  <sheetFormatPr defaultColWidth="9" defaultRowHeight="13.5" outlineLevelCol="7"/>
  <cols>
    <col min="2" max="2" width="14" customWidth="1"/>
    <col min="6" max="7" width="8.88333333333333" style="1"/>
  </cols>
  <sheetData>
    <row r="1" ht="22.5" spans="1:8">
      <c r="A1" s="2" t="s">
        <v>93</v>
      </c>
      <c r="B1" s="2"/>
      <c r="C1" s="2"/>
      <c r="D1" s="2"/>
      <c r="E1" s="2"/>
      <c r="F1" s="2"/>
      <c r="G1" s="2"/>
      <c r="H1" s="2"/>
    </row>
    <row r="2" spans="1:8">
      <c r="A2" s="3" t="s">
        <v>40</v>
      </c>
      <c r="B2" s="3" t="s">
        <v>41</v>
      </c>
      <c r="C2" s="4" t="s">
        <v>196</v>
      </c>
      <c r="D2" s="4"/>
      <c r="E2" s="4"/>
      <c r="F2" s="4"/>
      <c r="G2" s="4"/>
      <c r="H2" s="4"/>
    </row>
    <row r="3" spans="1:8">
      <c r="A3" s="8" t="s">
        <v>2</v>
      </c>
      <c r="B3" s="8" t="s">
        <v>3</v>
      </c>
      <c r="C3" s="8" t="s">
        <v>4</v>
      </c>
      <c r="D3" s="8" t="s">
        <v>5</v>
      </c>
      <c r="E3" s="10" t="s">
        <v>6</v>
      </c>
      <c r="F3" s="9" t="s">
        <v>43</v>
      </c>
      <c r="G3" s="9" t="s">
        <v>44</v>
      </c>
      <c r="H3" s="8" t="s">
        <v>7</v>
      </c>
    </row>
    <row r="4" spans="1:8">
      <c r="A4" s="8">
        <v>1</v>
      </c>
      <c r="B4" s="8" t="s">
        <v>197</v>
      </c>
      <c r="C4" s="8" t="s">
        <v>198</v>
      </c>
      <c r="D4" s="8" t="s">
        <v>199</v>
      </c>
      <c r="E4" s="8">
        <v>2</v>
      </c>
      <c r="F4" s="9">
        <v>38</v>
      </c>
      <c r="G4" s="9">
        <f>F4*E4</f>
        <v>76</v>
      </c>
      <c r="H4" s="8"/>
    </row>
    <row r="5" spans="1:8">
      <c r="A5" s="8">
        <v>2</v>
      </c>
      <c r="B5" s="8" t="s">
        <v>200</v>
      </c>
      <c r="C5" s="8" t="s">
        <v>201</v>
      </c>
      <c r="D5" s="8" t="s">
        <v>33</v>
      </c>
      <c r="E5" s="8">
        <v>2</v>
      </c>
      <c r="F5" s="9">
        <v>4.5</v>
      </c>
      <c r="G5" s="9">
        <f t="shared" ref="G5:G32" si="0">F5*E5</f>
        <v>9</v>
      </c>
      <c r="H5" s="8"/>
    </row>
    <row r="6" spans="1:8">
      <c r="A6" s="8">
        <v>3</v>
      </c>
      <c r="B6" s="8" t="s">
        <v>202</v>
      </c>
      <c r="C6" s="8" t="s">
        <v>203</v>
      </c>
      <c r="D6" s="8" t="s">
        <v>10</v>
      </c>
      <c r="E6" s="8">
        <v>15</v>
      </c>
      <c r="F6" s="9">
        <v>25</v>
      </c>
      <c r="G6" s="9">
        <f t="shared" si="0"/>
        <v>375</v>
      </c>
      <c r="H6" s="8"/>
    </row>
    <row r="7" spans="1:8">
      <c r="A7" s="8">
        <v>4</v>
      </c>
      <c r="B7" s="8" t="s">
        <v>204</v>
      </c>
      <c r="C7" s="8"/>
      <c r="D7" s="8" t="s">
        <v>37</v>
      </c>
      <c r="E7" s="8">
        <v>100</v>
      </c>
      <c r="F7" s="9">
        <v>1.5</v>
      </c>
      <c r="G7" s="9">
        <f t="shared" si="0"/>
        <v>150</v>
      </c>
      <c r="H7" s="8"/>
    </row>
    <row r="8" spans="1:8">
      <c r="A8" s="8">
        <v>5</v>
      </c>
      <c r="B8" s="8" t="s">
        <v>205</v>
      </c>
      <c r="C8" s="8" t="s">
        <v>206</v>
      </c>
      <c r="D8" s="8" t="s">
        <v>10</v>
      </c>
      <c r="E8" s="8">
        <v>20</v>
      </c>
      <c r="F8" s="9">
        <v>12.5</v>
      </c>
      <c r="G8" s="9">
        <f t="shared" si="0"/>
        <v>250</v>
      </c>
      <c r="H8" s="8"/>
    </row>
    <row r="9" spans="1:8">
      <c r="A9" s="8">
        <v>6</v>
      </c>
      <c r="B9" s="8" t="s">
        <v>207</v>
      </c>
      <c r="C9" s="8"/>
      <c r="D9" s="8" t="s">
        <v>10</v>
      </c>
      <c r="E9" s="8">
        <v>5</v>
      </c>
      <c r="F9" s="9"/>
      <c r="G9" s="9">
        <f t="shared" si="0"/>
        <v>0</v>
      </c>
      <c r="H9" s="8"/>
    </row>
    <row r="10" spans="1:8">
      <c r="A10" s="8">
        <v>7</v>
      </c>
      <c r="B10" s="8" t="s">
        <v>208</v>
      </c>
      <c r="C10" s="8"/>
      <c r="D10" s="8" t="s">
        <v>10</v>
      </c>
      <c r="E10" s="8">
        <v>100</v>
      </c>
      <c r="F10" s="9">
        <v>2</v>
      </c>
      <c r="G10" s="9">
        <f t="shared" si="0"/>
        <v>200</v>
      </c>
      <c r="H10" s="8"/>
    </row>
    <row r="11" spans="1:8">
      <c r="A11" s="8">
        <v>8</v>
      </c>
      <c r="B11" s="8" t="s">
        <v>209</v>
      </c>
      <c r="C11" s="8"/>
      <c r="D11" s="8" t="s">
        <v>86</v>
      </c>
      <c r="E11" s="8">
        <v>50</v>
      </c>
      <c r="F11" s="9">
        <v>4.5</v>
      </c>
      <c r="G11" s="9">
        <f t="shared" si="0"/>
        <v>225</v>
      </c>
      <c r="H11" s="8"/>
    </row>
    <row r="12" spans="1:8">
      <c r="A12" s="8">
        <v>9</v>
      </c>
      <c r="B12" s="8" t="s">
        <v>210</v>
      </c>
      <c r="C12" s="8"/>
      <c r="D12" s="8" t="s">
        <v>86</v>
      </c>
      <c r="E12" s="8">
        <v>50</v>
      </c>
      <c r="F12" s="9">
        <v>4.5</v>
      </c>
      <c r="G12" s="9">
        <f t="shared" si="0"/>
        <v>225</v>
      </c>
      <c r="H12" s="8"/>
    </row>
    <row r="13" spans="1:8">
      <c r="A13" s="8">
        <v>10</v>
      </c>
      <c r="B13" s="8" t="s">
        <v>211</v>
      </c>
      <c r="C13" s="8"/>
      <c r="D13" s="8" t="s">
        <v>124</v>
      </c>
      <c r="E13" s="8">
        <v>20</v>
      </c>
      <c r="F13" s="9">
        <v>8.5</v>
      </c>
      <c r="G13" s="9">
        <f t="shared" si="0"/>
        <v>170</v>
      </c>
      <c r="H13" s="8"/>
    </row>
    <row r="14" spans="1:8">
      <c r="A14" s="8">
        <v>11</v>
      </c>
      <c r="B14" s="8" t="s">
        <v>212</v>
      </c>
      <c r="C14" s="8" t="s">
        <v>134</v>
      </c>
      <c r="D14" s="8" t="s">
        <v>86</v>
      </c>
      <c r="E14" s="8">
        <v>50</v>
      </c>
      <c r="F14" s="9">
        <v>2</v>
      </c>
      <c r="G14" s="9">
        <f t="shared" si="0"/>
        <v>100</v>
      </c>
      <c r="H14" s="8"/>
    </row>
    <row r="15" spans="1:8">
      <c r="A15" s="8">
        <v>13</v>
      </c>
      <c r="B15" s="8" t="s">
        <v>213</v>
      </c>
      <c r="C15" s="8" t="s">
        <v>134</v>
      </c>
      <c r="D15" s="8" t="s">
        <v>58</v>
      </c>
      <c r="E15" s="8">
        <v>5</v>
      </c>
      <c r="F15" s="9">
        <v>6.5</v>
      </c>
      <c r="G15" s="9">
        <f t="shared" si="0"/>
        <v>32.5</v>
      </c>
      <c r="H15" s="8"/>
    </row>
    <row r="16" spans="1:8">
      <c r="A16" s="8">
        <v>14</v>
      </c>
      <c r="B16" s="8" t="s">
        <v>71</v>
      </c>
      <c r="C16" s="8" t="s">
        <v>214</v>
      </c>
      <c r="D16" s="8" t="s">
        <v>10</v>
      </c>
      <c r="E16" s="8">
        <v>10</v>
      </c>
      <c r="F16" s="9">
        <v>70</v>
      </c>
      <c r="G16" s="9">
        <f t="shared" si="0"/>
        <v>700</v>
      </c>
      <c r="H16" s="8"/>
    </row>
    <row r="17" spans="1:8">
      <c r="A17" s="8">
        <v>15</v>
      </c>
      <c r="B17" s="5" t="s">
        <v>89</v>
      </c>
      <c r="C17" s="5"/>
      <c r="D17" s="5" t="s">
        <v>33</v>
      </c>
      <c r="E17" s="5">
        <v>20</v>
      </c>
      <c r="F17" s="7">
        <v>32</v>
      </c>
      <c r="G17" s="9">
        <f t="shared" si="0"/>
        <v>640</v>
      </c>
      <c r="H17" s="5"/>
    </row>
    <row r="18" spans="1:8">
      <c r="A18" s="11">
        <v>16</v>
      </c>
      <c r="B18" s="11" t="s">
        <v>129</v>
      </c>
      <c r="C18" s="11" t="s">
        <v>134</v>
      </c>
      <c r="D18" s="11" t="s">
        <v>54</v>
      </c>
      <c r="E18" s="11">
        <v>10</v>
      </c>
      <c r="F18" s="12">
        <v>238</v>
      </c>
      <c r="G18" s="12">
        <f t="shared" si="0"/>
        <v>2380</v>
      </c>
      <c r="H18" s="11" t="s">
        <v>215</v>
      </c>
    </row>
    <row r="19" spans="1:8">
      <c r="A19" s="11">
        <v>17</v>
      </c>
      <c r="B19" s="11" t="s">
        <v>127</v>
      </c>
      <c r="C19" s="11" t="s">
        <v>134</v>
      </c>
      <c r="D19" s="11" t="s">
        <v>54</v>
      </c>
      <c r="E19" s="11">
        <v>10</v>
      </c>
      <c r="F19" s="12">
        <v>288</v>
      </c>
      <c r="G19" s="12">
        <f t="shared" si="0"/>
        <v>2880</v>
      </c>
      <c r="H19" s="11" t="s">
        <v>215</v>
      </c>
    </row>
    <row r="20" spans="1:8">
      <c r="A20" s="8">
        <v>18</v>
      </c>
      <c r="B20" s="8" t="s">
        <v>204</v>
      </c>
      <c r="C20" s="8" t="s">
        <v>216</v>
      </c>
      <c r="D20" s="8" t="s">
        <v>23</v>
      </c>
      <c r="E20" s="8">
        <v>5</v>
      </c>
      <c r="F20" s="9">
        <v>2.5</v>
      </c>
      <c r="G20" s="9">
        <f t="shared" si="0"/>
        <v>12.5</v>
      </c>
      <c r="H20" s="8"/>
    </row>
    <row r="21" spans="1:8">
      <c r="A21" s="8">
        <v>19</v>
      </c>
      <c r="B21" s="8" t="s">
        <v>217</v>
      </c>
      <c r="C21" s="8" t="s">
        <v>218</v>
      </c>
      <c r="D21" s="8" t="s">
        <v>219</v>
      </c>
      <c r="E21" s="8">
        <v>8</v>
      </c>
      <c r="F21" s="9">
        <v>12.5</v>
      </c>
      <c r="G21" s="9">
        <f t="shared" si="0"/>
        <v>100</v>
      </c>
      <c r="H21" s="8"/>
    </row>
    <row r="22" spans="1:8">
      <c r="A22" s="8">
        <v>20</v>
      </c>
      <c r="B22" s="8" t="s">
        <v>220</v>
      </c>
      <c r="C22" s="8" t="s">
        <v>221</v>
      </c>
      <c r="D22" s="8" t="s">
        <v>190</v>
      </c>
      <c r="E22" s="8">
        <v>1</v>
      </c>
      <c r="F22" s="9">
        <v>360</v>
      </c>
      <c r="G22" s="9">
        <f t="shared" si="0"/>
        <v>360</v>
      </c>
      <c r="H22" s="8"/>
    </row>
    <row r="23" spans="1:8">
      <c r="A23" s="8">
        <v>21</v>
      </c>
      <c r="B23" s="8" t="s">
        <v>222</v>
      </c>
      <c r="C23" s="8" t="s">
        <v>223</v>
      </c>
      <c r="D23" s="8" t="s">
        <v>10</v>
      </c>
      <c r="E23" s="8">
        <v>4</v>
      </c>
      <c r="F23" s="9">
        <v>26</v>
      </c>
      <c r="G23" s="9">
        <f t="shared" si="0"/>
        <v>104</v>
      </c>
      <c r="H23" s="8"/>
    </row>
    <row r="24" spans="1:8">
      <c r="A24" s="8">
        <v>22</v>
      </c>
      <c r="B24" s="8" t="s">
        <v>224</v>
      </c>
      <c r="C24" s="8"/>
      <c r="D24" s="8" t="s">
        <v>10</v>
      </c>
      <c r="E24" s="8">
        <v>8</v>
      </c>
      <c r="F24" s="9">
        <v>6.8</v>
      </c>
      <c r="G24" s="9">
        <f t="shared" si="0"/>
        <v>54.4</v>
      </c>
      <c r="H24" s="8"/>
    </row>
    <row r="25" spans="1:8">
      <c r="A25" s="8">
        <v>23</v>
      </c>
      <c r="B25" s="8" t="s">
        <v>225</v>
      </c>
      <c r="C25" s="8"/>
      <c r="D25" s="8" t="s">
        <v>37</v>
      </c>
      <c r="E25" s="8">
        <v>10</v>
      </c>
      <c r="F25" s="9">
        <v>10</v>
      </c>
      <c r="G25" s="9">
        <f t="shared" si="0"/>
        <v>100</v>
      </c>
      <c r="H25" s="8"/>
    </row>
    <row r="26" spans="1:8">
      <c r="A26" s="8">
        <v>24</v>
      </c>
      <c r="B26" s="8" t="s">
        <v>226</v>
      </c>
      <c r="C26" s="8" t="s">
        <v>227</v>
      </c>
      <c r="D26" s="8" t="s">
        <v>58</v>
      </c>
      <c r="E26" s="8">
        <v>6</v>
      </c>
      <c r="F26" s="9">
        <v>6.5</v>
      </c>
      <c r="G26" s="9">
        <f t="shared" si="0"/>
        <v>39</v>
      </c>
      <c r="H26" s="8"/>
    </row>
    <row r="27" spans="1:8">
      <c r="A27" s="8">
        <v>25</v>
      </c>
      <c r="B27" s="8" t="s">
        <v>51</v>
      </c>
      <c r="C27" s="8"/>
      <c r="D27" s="8" t="s">
        <v>23</v>
      </c>
      <c r="E27" s="8">
        <v>5</v>
      </c>
      <c r="F27" s="9">
        <v>17.9</v>
      </c>
      <c r="G27" s="9">
        <f t="shared" si="0"/>
        <v>89.5</v>
      </c>
      <c r="H27" s="8"/>
    </row>
    <row r="28" spans="1:8">
      <c r="A28" s="8">
        <v>26</v>
      </c>
      <c r="B28" s="8" t="s">
        <v>228</v>
      </c>
      <c r="C28" s="8"/>
      <c r="D28" s="8" t="s">
        <v>10</v>
      </c>
      <c r="E28" s="8">
        <v>8</v>
      </c>
      <c r="F28" s="9">
        <v>22</v>
      </c>
      <c r="G28" s="9">
        <f t="shared" si="0"/>
        <v>176</v>
      </c>
      <c r="H28" s="8"/>
    </row>
    <row r="29" spans="1:8">
      <c r="A29" s="8">
        <v>27</v>
      </c>
      <c r="B29" s="8" t="s">
        <v>71</v>
      </c>
      <c r="C29" s="8" t="s">
        <v>229</v>
      </c>
      <c r="D29" s="8" t="s">
        <v>10</v>
      </c>
      <c r="E29" s="8">
        <v>10</v>
      </c>
      <c r="F29" s="9">
        <v>218</v>
      </c>
      <c r="G29" s="9">
        <f t="shared" si="0"/>
        <v>2180</v>
      </c>
      <c r="H29" s="8"/>
    </row>
    <row r="30" spans="1:8">
      <c r="A30" s="8">
        <v>28</v>
      </c>
      <c r="B30" s="8" t="s">
        <v>230</v>
      </c>
      <c r="C30" s="8" t="s">
        <v>231</v>
      </c>
      <c r="D30" s="8" t="s">
        <v>33</v>
      </c>
      <c r="E30" s="8">
        <v>3</v>
      </c>
      <c r="F30" s="9">
        <v>45</v>
      </c>
      <c r="G30" s="9">
        <f t="shared" si="0"/>
        <v>135</v>
      </c>
      <c r="H30" s="8"/>
    </row>
    <row r="31" spans="1:8">
      <c r="A31" s="8">
        <v>29</v>
      </c>
      <c r="B31" s="8" t="s">
        <v>232</v>
      </c>
      <c r="C31" s="8"/>
      <c r="D31" s="8" t="s">
        <v>190</v>
      </c>
      <c r="E31" s="8">
        <v>10</v>
      </c>
      <c r="F31" s="9">
        <v>25</v>
      </c>
      <c r="G31" s="9">
        <f t="shared" si="0"/>
        <v>250</v>
      </c>
      <c r="H31" s="8" t="s">
        <v>233</v>
      </c>
    </row>
    <row r="32" spans="1:8">
      <c r="A32" s="8">
        <v>30</v>
      </c>
      <c r="B32" s="8" t="s">
        <v>234</v>
      </c>
      <c r="C32" s="8"/>
      <c r="D32" s="8" t="s">
        <v>10</v>
      </c>
      <c r="E32" s="8">
        <v>2</v>
      </c>
      <c r="F32" s="9">
        <v>15</v>
      </c>
      <c r="G32" s="9">
        <f t="shared" si="0"/>
        <v>30</v>
      </c>
      <c r="H32" s="8"/>
    </row>
    <row r="33" spans="1:8">
      <c r="A33" s="8">
        <v>31</v>
      </c>
      <c r="B33" s="8"/>
      <c r="C33" s="8"/>
      <c r="D33" s="8"/>
      <c r="E33" s="8"/>
      <c r="F33" s="9"/>
      <c r="G33" s="9"/>
      <c r="H33" s="8"/>
    </row>
    <row r="34" spans="1:8">
      <c r="A34" s="8">
        <v>32</v>
      </c>
      <c r="B34" s="8"/>
      <c r="C34" s="8"/>
      <c r="D34" s="8"/>
      <c r="E34" s="8"/>
      <c r="F34" s="9"/>
      <c r="G34" s="9"/>
      <c r="H34" s="8"/>
    </row>
    <row r="35" spans="1:8">
      <c r="A35" s="13"/>
      <c r="B35" s="13"/>
      <c r="C35" s="13"/>
      <c r="D35" s="13"/>
      <c r="E35" s="13"/>
      <c r="F35" s="14"/>
      <c r="G35" s="14"/>
      <c r="H35" s="13"/>
    </row>
    <row r="36" spans="1:8">
      <c r="A36" s="13"/>
      <c r="B36" s="13"/>
      <c r="C36" s="13"/>
      <c r="D36" s="13"/>
      <c r="E36" s="13"/>
      <c r="F36" s="14"/>
      <c r="G36" s="14">
        <f>SUM(G4:G35)</f>
        <v>12042.9</v>
      </c>
      <c r="H36" s="13"/>
    </row>
  </sheetData>
  <mergeCells count="2">
    <mergeCell ref="A1:H1"/>
    <mergeCell ref="C2:H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6" sqref="J16"/>
    </sheetView>
  </sheetViews>
  <sheetFormatPr defaultColWidth="9" defaultRowHeight="13.5" outlineLevelCol="7"/>
  <cols>
    <col min="2" max="2" width="11.5583333333333" customWidth="1"/>
    <col min="3" max="3" width="13.1083333333333" customWidth="1"/>
    <col min="6" max="7" width="8.88333333333333" style="1"/>
  </cols>
  <sheetData>
    <row r="1" ht="22.5" spans="1:8">
      <c r="A1" s="2" t="s">
        <v>93</v>
      </c>
      <c r="B1" s="2"/>
      <c r="C1" s="2"/>
      <c r="D1" s="2"/>
      <c r="E1" s="2"/>
      <c r="F1" s="2"/>
      <c r="G1" s="2"/>
      <c r="H1" s="2"/>
    </row>
    <row r="2" spans="1:8">
      <c r="A2" s="3" t="s">
        <v>40</v>
      </c>
      <c r="B2" s="3" t="s">
        <v>41</v>
      </c>
      <c r="C2" s="4" t="s">
        <v>235</v>
      </c>
      <c r="D2" s="4"/>
      <c r="E2" s="4"/>
      <c r="F2" s="4"/>
      <c r="G2" s="4"/>
      <c r="H2" s="4"/>
    </row>
    <row r="3" spans="1:8">
      <c r="A3" s="8" t="s">
        <v>2</v>
      </c>
      <c r="B3" s="8" t="s">
        <v>3</v>
      </c>
      <c r="C3" s="8" t="s">
        <v>4</v>
      </c>
      <c r="D3" s="8" t="s">
        <v>5</v>
      </c>
      <c r="E3" s="10" t="s">
        <v>6</v>
      </c>
      <c r="F3" s="9" t="s">
        <v>43</v>
      </c>
      <c r="G3" s="9" t="s">
        <v>44</v>
      </c>
      <c r="H3" s="8" t="s">
        <v>7</v>
      </c>
    </row>
    <row r="4" spans="1:8">
      <c r="A4" s="8">
        <v>1</v>
      </c>
      <c r="B4" s="8" t="s">
        <v>236</v>
      </c>
      <c r="C4" s="8" t="s">
        <v>237</v>
      </c>
      <c r="D4" s="8" t="s">
        <v>124</v>
      </c>
      <c r="E4" s="8">
        <v>50</v>
      </c>
      <c r="F4" s="9">
        <v>12.9</v>
      </c>
      <c r="G4" s="9">
        <f>F4*E4</f>
        <v>645</v>
      </c>
      <c r="H4" s="8"/>
    </row>
    <row r="5" spans="1:8">
      <c r="A5" s="8">
        <v>2</v>
      </c>
      <c r="B5" s="8" t="s">
        <v>238</v>
      </c>
      <c r="C5" s="8" t="s">
        <v>239</v>
      </c>
      <c r="D5" s="8" t="s">
        <v>33</v>
      </c>
      <c r="E5" s="8">
        <v>5</v>
      </c>
      <c r="F5" s="9">
        <v>4</v>
      </c>
      <c r="G5" s="9">
        <f t="shared" ref="G5:G10" si="0">F5*E5</f>
        <v>20</v>
      </c>
      <c r="H5" s="8"/>
    </row>
    <row r="6" spans="1:8">
      <c r="A6" s="8">
        <v>3</v>
      </c>
      <c r="B6" s="8" t="s">
        <v>240</v>
      </c>
      <c r="C6" s="8" t="s">
        <v>241</v>
      </c>
      <c r="D6" s="8" t="s">
        <v>33</v>
      </c>
      <c r="E6" s="8">
        <v>50</v>
      </c>
      <c r="F6" s="9">
        <v>2</v>
      </c>
      <c r="G6" s="9">
        <f t="shared" si="0"/>
        <v>100</v>
      </c>
      <c r="H6" s="8"/>
    </row>
    <row r="7" spans="1:8">
      <c r="A7" s="8">
        <v>4</v>
      </c>
      <c r="B7" s="8" t="s">
        <v>82</v>
      </c>
      <c r="C7" s="8" t="s">
        <v>227</v>
      </c>
      <c r="D7" s="8" t="s">
        <v>58</v>
      </c>
      <c r="E7" s="8">
        <v>24</v>
      </c>
      <c r="F7" s="9">
        <v>6.5</v>
      </c>
      <c r="G7" s="9">
        <f t="shared" si="0"/>
        <v>156</v>
      </c>
      <c r="H7" s="8" t="s">
        <v>242</v>
      </c>
    </row>
    <row r="8" spans="1:8">
      <c r="A8" s="8">
        <v>5</v>
      </c>
      <c r="B8" s="8" t="s">
        <v>243</v>
      </c>
      <c r="C8" s="8" t="s">
        <v>134</v>
      </c>
      <c r="D8" s="8" t="s">
        <v>10</v>
      </c>
      <c r="E8" s="8">
        <v>50</v>
      </c>
      <c r="F8" s="9">
        <v>5.5</v>
      </c>
      <c r="G8" s="9">
        <f t="shared" si="0"/>
        <v>275</v>
      </c>
      <c r="H8" s="8"/>
    </row>
    <row r="9" spans="1:8">
      <c r="A9" s="8">
        <v>6</v>
      </c>
      <c r="B9" s="8" t="s">
        <v>244</v>
      </c>
      <c r="C9" s="8" t="s">
        <v>245</v>
      </c>
      <c r="D9" s="8" t="s">
        <v>78</v>
      </c>
      <c r="E9" s="8">
        <v>60</v>
      </c>
      <c r="F9" s="9">
        <v>12.5</v>
      </c>
      <c r="G9" s="9">
        <f t="shared" si="0"/>
        <v>750</v>
      </c>
      <c r="H9" s="8"/>
    </row>
    <row r="10" spans="1:8">
      <c r="A10" s="8">
        <v>8</v>
      </c>
      <c r="B10" s="8" t="s">
        <v>28</v>
      </c>
      <c r="C10" s="8" t="s">
        <v>29</v>
      </c>
      <c r="D10" s="8" t="s">
        <v>18</v>
      </c>
      <c r="E10" s="8">
        <v>50</v>
      </c>
      <c r="F10" s="9">
        <v>1.5</v>
      </c>
      <c r="G10" s="9">
        <f t="shared" si="0"/>
        <v>75</v>
      </c>
      <c r="H10" s="8" t="s">
        <v>246</v>
      </c>
    </row>
    <row r="11" spans="1:8">
      <c r="A11" s="8"/>
      <c r="B11" s="8"/>
      <c r="C11" s="8"/>
      <c r="D11" s="8"/>
      <c r="E11" s="8"/>
      <c r="F11" s="9"/>
      <c r="G11" s="9"/>
      <c r="H11" s="8"/>
    </row>
    <row r="12" spans="1:8">
      <c r="A12" s="8"/>
      <c r="B12" s="8"/>
      <c r="C12" s="8"/>
      <c r="D12" s="8"/>
      <c r="E12" s="8"/>
      <c r="F12" s="9"/>
      <c r="G12" s="9"/>
      <c r="H12" s="8"/>
    </row>
    <row r="13" spans="1:8">
      <c r="A13" s="8"/>
      <c r="B13" s="8"/>
      <c r="C13" s="8"/>
      <c r="D13" s="8"/>
      <c r="E13" s="8"/>
      <c r="F13" s="9"/>
      <c r="G13" s="9"/>
      <c r="H13" s="8"/>
    </row>
    <row r="14" spans="1:8">
      <c r="A14" s="8"/>
      <c r="B14" s="8"/>
      <c r="C14" s="8"/>
      <c r="D14" s="8"/>
      <c r="E14" s="8"/>
      <c r="F14" s="9"/>
      <c r="G14" s="9"/>
      <c r="H14" s="8"/>
    </row>
    <row r="15" spans="1:8">
      <c r="A15" s="8"/>
      <c r="B15" s="8"/>
      <c r="C15" s="8"/>
      <c r="D15" s="8"/>
      <c r="E15" s="8"/>
      <c r="F15" s="9"/>
      <c r="G15" s="9"/>
      <c r="H15" s="8"/>
    </row>
    <row r="16" spans="1:8">
      <c r="A16" s="8"/>
      <c r="B16" s="8"/>
      <c r="C16" s="8"/>
      <c r="D16" s="8"/>
      <c r="E16" s="8"/>
      <c r="F16" s="9"/>
      <c r="G16" s="9"/>
      <c r="H16" s="8"/>
    </row>
    <row r="17" spans="1:8">
      <c r="A17" s="8"/>
      <c r="B17" s="8"/>
      <c r="C17" s="8"/>
      <c r="D17" s="8"/>
      <c r="E17" s="8"/>
      <c r="F17" s="9"/>
      <c r="G17" s="9"/>
      <c r="H17" s="8"/>
    </row>
    <row r="18" spans="1:8">
      <c r="A18" s="8"/>
      <c r="B18" s="8"/>
      <c r="C18" s="8"/>
      <c r="D18" s="8"/>
      <c r="E18" s="8"/>
      <c r="F18" s="9"/>
      <c r="G18" s="9"/>
      <c r="H18" s="8"/>
    </row>
    <row r="19" spans="1:8">
      <c r="A19" s="8"/>
      <c r="B19" s="8"/>
      <c r="C19" s="8"/>
      <c r="D19" s="8"/>
      <c r="E19" s="8"/>
      <c r="F19" s="9"/>
      <c r="G19" s="9"/>
      <c r="H19" s="8"/>
    </row>
    <row r="20" spans="1:8">
      <c r="A20" s="8"/>
      <c r="B20" s="8"/>
      <c r="C20" s="8"/>
      <c r="D20" s="8"/>
      <c r="E20" s="8"/>
      <c r="F20" s="9"/>
      <c r="G20" s="9"/>
      <c r="H20" s="8"/>
    </row>
    <row r="21" spans="1:8">
      <c r="A21" s="8"/>
      <c r="B21" s="8"/>
      <c r="C21" s="8"/>
      <c r="D21" s="8"/>
      <c r="E21" s="8"/>
      <c r="F21" s="9"/>
      <c r="G21" s="9"/>
      <c r="H21" s="8"/>
    </row>
    <row r="22" spans="1:8">
      <c r="A22" s="8"/>
      <c r="B22" s="8"/>
      <c r="C22" s="8"/>
      <c r="D22" s="8"/>
      <c r="E22" s="8"/>
      <c r="F22" s="9"/>
      <c r="G22" s="9">
        <f>SUM(G4:G21)</f>
        <v>2021</v>
      </c>
      <c r="H22" s="8"/>
    </row>
  </sheetData>
  <mergeCells count="2">
    <mergeCell ref="A1:H1"/>
    <mergeCell ref="C2:H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K10" sqref="K10"/>
    </sheetView>
  </sheetViews>
  <sheetFormatPr defaultColWidth="9" defaultRowHeight="13.5"/>
  <cols>
    <col min="2" max="2" width="15.6666666666667" customWidth="1"/>
    <col min="3" max="3" width="13.6666666666667" customWidth="1"/>
    <col min="6" max="7" width="8.88333333333333" style="1"/>
    <col min="8" max="8" width="13.4416666666667" customWidth="1"/>
  </cols>
  <sheetData>
    <row r="1" ht="22.5" spans="1:8">
      <c r="A1" s="2" t="s">
        <v>93</v>
      </c>
      <c r="B1" s="2"/>
      <c r="C1" s="2"/>
      <c r="D1" s="2"/>
      <c r="E1" s="2"/>
      <c r="F1" s="2"/>
      <c r="G1" s="2"/>
      <c r="H1" s="2"/>
    </row>
    <row r="2" spans="1:8">
      <c r="A2" s="3" t="s">
        <v>40</v>
      </c>
      <c r="B2" s="3" t="s">
        <v>41</v>
      </c>
      <c r="C2" s="4" t="s">
        <v>235</v>
      </c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43</v>
      </c>
      <c r="G3" s="7" t="s">
        <v>44</v>
      </c>
      <c r="H3" s="5" t="s">
        <v>7</v>
      </c>
    </row>
    <row r="4" spans="1:8">
      <c r="A4" s="5">
        <v>1</v>
      </c>
      <c r="B4" s="5" t="s">
        <v>181</v>
      </c>
      <c r="C4" s="5" t="s">
        <v>182</v>
      </c>
      <c r="D4" s="5" t="s">
        <v>33</v>
      </c>
      <c r="E4" s="5">
        <v>300</v>
      </c>
      <c r="F4" s="7">
        <v>1.5</v>
      </c>
      <c r="G4" s="7">
        <f>F4*E4</f>
        <v>450</v>
      </c>
      <c r="H4" s="5"/>
    </row>
    <row r="5" spans="1:9">
      <c r="A5" s="8">
        <v>3</v>
      </c>
      <c r="B5" s="8" t="s">
        <v>82</v>
      </c>
      <c r="C5" s="8" t="s">
        <v>83</v>
      </c>
      <c r="D5" s="8" t="s">
        <v>58</v>
      </c>
      <c r="E5" s="8">
        <v>12</v>
      </c>
      <c r="F5" s="9">
        <v>5</v>
      </c>
      <c r="G5" s="7">
        <f t="shared" ref="G5:G18" si="0">F5*E5</f>
        <v>60</v>
      </c>
      <c r="H5" s="8"/>
      <c r="I5" t="s">
        <v>247</v>
      </c>
    </row>
    <row r="6" spans="1:8">
      <c r="A6" s="8">
        <v>4</v>
      </c>
      <c r="B6" s="8" t="s">
        <v>248</v>
      </c>
      <c r="C6" s="8"/>
      <c r="D6" s="8"/>
      <c r="E6" s="8">
        <v>1</v>
      </c>
      <c r="F6" s="9">
        <v>500</v>
      </c>
      <c r="G6" s="7">
        <f t="shared" si="0"/>
        <v>500</v>
      </c>
      <c r="H6" s="8" t="s">
        <v>249</v>
      </c>
    </row>
    <row r="7" spans="1:8">
      <c r="A7" s="8">
        <v>5</v>
      </c>
      <c r="B7" s="8" t="s">
        <v>236</v>
      </c>
      <c r="C7" s="8" t="s">
        <v>250</v>
      </c>
      <c r="D7" s="8" t="s">
        <v>124</v>
      </c>
      <c r="E7" s="8">
        <v>50</v>
      </c>
      <c r="F7" s="9">
        <v>12.5</v>
      </c>
      <c r="G7" s="7">
        <f t="shared" si="0"/>
        <v>625</v>
      </c>
      <c r="H7" s="8"/>
    </row>
    <row r="8" spans="1:8">
      <c r="A8" s="8">
        <v>6</v>
      </c>
      <c r="B8" s="8" t="s">
        <v>194</v>
      </c>
      <c r="C8" s="8" t="s">
        <v>195</v>
      </c>
      <c r="D8" s="8" t="s">
        <v>10</v>
      </c>
      <c r="E8" s="8">
        <v>20</v>
      </c>
      <c r="F8" s="9">
        <v>19.8</v>
      </c>
      <c r="G8" s="7">
        <f t="shared" si="0"/>
        <v>396</v>
      </c>
      <c r="H8" s="8"/>
    </row>
    <row r="9" spans="1:8">
      <c r="A9" s="5">
        <v>7</v>
      </c>
      <c r="B9" s="5" t="s">
        <v>251</v>
      </c>
      <c r="C9" s="5"/>
      <c r="D9" s="5" t="s">
        <v>23</v>
      </c>
      <c r="E9" s="5">
        <v>50</v>
      </c>
      <c r="F9" s="7">
        <v>5</v>
      </c>
      <c r="G9" s="7">
        <f t="shared" si="0"/>
        <v>250</v>
      </c>
      <c r="H9" s="5"/>
    </row>
    <row r="10" spans="1:8">
      <c r="A10" s="5">
        <v>8</v>
      </c>
      <c r="B10" s="5" t="s">
        <v>152</v>
      </c>
      <c r="C10" s="5" t="s">
        <v>153</v>
      </c>
      <c r="D10" s="5" t="s">
        <v>124</v>
      </c>
      <c r="E10" s="5">
        <v>48</v>
      </c>
      <c r="F10" s="7">
        <v>4.5</v>
      </c>
      <c r="G10" s="7">
        <f t="shared" si="0"/>
        <v>216</v>
      </c>
      <c r="H10" s="5" t="s">
        <v>252</v>
      </c>
    </row>
    <row r="11" spans="1:8">
      <c r="A11" s="8">
        <v>9</v>
      </c>
      <c r="B11" s="8" t="s">
        <v>253</v>
      </c>
      <c r="C11" s="8" t="s">
        <v>254</v>
      </c>
      <c r="D11" s="8" t="s">
        <v>78</v>
      </c>
      <c r="E11" s="8">
        <v>80</v>
      </c>
      <c r="F11" s="9">
        <v>1</v>
      </c>
      <c r="G11" s="7">
        <f t="shared" si="0"/>
        <v>80</v>
      </c>
      <c r="H11" s="8"/>
    </row>
    <row r="12" spans="1:8">
      <c r="A12" s="5">
        <v>10</v>
      </c>
      <c r="B12" s="8" t="s">
        <v>255</v>
      </c>
      <c r="C12" s="8" t="s">
        <v>256</v>
      </c>
      <c r="D12" s="8" t="s">
        <v>66</v>
      </c>
      <c r="E12" s="8">
        <v>200</v>
      </c>
      <c r="F12" s="9">
        <v>1.5</v>
      </c>
      <c r="G12" s="7">
        <f t="shared" si="0"/>
        <v>300</v>
      </c>
      <c r="H12" s="8"/>
    </row>
    <row r="13" spans="1:8">
      <c r="A13" s="8">
        <v>11</v>
      </c>
      <c r="B13" s="8" t="s">
        <v>257</v>
      </c>
      <c r="C13" s="8" t="s">
        <v>256</v>
      </c>
      <c r="D13" s="8" t="s">
        <v>66</v>
      </c>
      <c r="E13" s="8">
        <v>200</v>
      </c>
      <c r="F13" s="9">
        <v>1.5</v>
      </c>
      <c r="G13" s="7">
        <f t="shared" si="0"/>
        <v>300</v>
      </c>
      <c r="H13" s="8"/>
    </row>
    <row r="14" spans="1:8">
      <c r="A14" s="8">
        <v>12</v>
      </c>
      <c r="B14" s="8" t="s">
        <v>258</v>
      </c>
      <c r="C14" s="8" t="s">
        <v>259</v>
      </c>
      <c r="D14" s="8" t="s">
        <v>116</v>
      </c>
      <c r="E14" s="8">
        <v>10</v>
      </c>
      <c r="F14" s="9">
        <v>22.5</v>
      </c>
      <c r="G14" s="7">
        <f t="shared" si="0"/>
        <v>225</v>
      </c>
      <c r="H14" s="8"/>
    </row>
    <row r="15" spans="1:8">
      <c r="A15" s="5">
        <v>13</v>
      </c>
      <c r="B15" s="8" t="s">
        <v>260</v>
      </c>
      <c r="C15" s="8"/>
      <c r="D15" s="8" t="s">
        <v>261</v>
      </c>
      <c r="E15" s="8">
        <v>1</v>
      </c>
      <c r="F15" s="9">
        <v>16</v>
      </c>
      <c r="G15" s="7">
        <f t="shared" si="0"/>
        <v>16</v>
      </c>
      <c r="H15" s="8"/>
    </row>
    <row r="16" spans="1:8">
      <c r="A16" s="8">
        <v>14</v>
      </c>
      <c r="B16" s="8" t="s">
        <v>262</v>
      </c>
      <c r="C16" s="8" t="s">
        <v>263</v>
      </c>
      <c r="D16" s="8" t="s">
        <v>10</v>
      </c>
      <c r="E16" s="8">
        <v>200</v>
      </c>
      <c r="F16" s="9">
        <v>1.8</v>
      </c>
      <c r="G16" s="7">
        <f t="shared" si="0"/>
        <v>360</v>
      </c>
      <c r="H16" s="8"/>
    </row>
    <row r="17" spans="1:8">
      <c r="A17" s="8">
        <v>15</v>
      </c>
      <c r="B17" s="8" t="s">
        <v>264</v>
      </c>
      <c r="C17" s="8"/>
      <c r="D17" s="8" t="s">
        <v>58</v>
      </c>
      <c r="E17" s="8">
        <v>50</v>
      </c>
      <c r="F17" s="9">
        <v>8.5</v>
      </c>
      <c r="G17" s="7">
        <f t="shared" si="0"/>
        <v>425</v>
      </c>
      <c r="H17" s="8"/>
    </row>
    <row r="18" spans="1:8">
      <c r="A18" s="5">
        <v>16</v>
      </c>
      <c r="B18" s="8" t="s">
        <v>103</v>
      </c>
      <c r="C18" s="8" t="s">
        <v>104</v>
      </c>
      <c r="D18" s="8" t="s">
        <v>33</v>
      </c>
      <c r="E18" s="8">
        <v>20</v>
      </c>
      <c r="F18" s="9">
        <v>2.2</v>
      </c>
      <c r="G18" s="9">
        <f t="shared" si="0"/>
        <v>44</v>
      </c>
      <c r="H18" s="8"/>
    </row>
    <row r="19" spans="1:8">
      <c r="A19" s="8"/>
      <c r="B19" s="8"/>
      <c r="C19" s="8"/>
      <c r="D19" s="8"/>
      <c r="E19" s="8"/>
      <c r="F19" s="9"/>
      <c r="G19" s="9"/>
      <c r="H19" s="8"/>
    </row>
    <row r="20" spans="1:8">
      <c r="A20" s="8"/>
      <c r="B20" s="8"/>
      <c r="C20" s="8"/>
      <c r="D20" s="8"/>
      <c r="E20" s="8"/>
      <c r="F20" s="9"/>
      <c r="G20" s="9"/>
      <c r="H20" s="8"/>
    </row>
    <row r="21" spans="1:8">
      <c r="A21" s="8"/>
      <c r="B21" s="8"/>
      <c r="C21" s="8"/>
      <c r="D21" s="8"/>
      <c r="E21" s="8"/>
      <c r="F21" s="9"/>
      <c r="G21" s="9"/>
      <c r="H21" s="8"/>
    </row>
    <row r="22" spans="1:8">
      <c r="A22" s="8"/>
      <c r="B22" s="8"/>
      <c r="C22" s="8"/>
      <c r="D22" s="8"/>
      <c r="E22" s="8"/>
      <c r="F22" s="9"/>
      <c r="G22" s="9">
        <f>SUM(G4:G21)</f>
        <v>4247</v>
      </c>
      <c r="H22" s="8"/>
    </row>
  </sheetData>
  <mergeCells count="2">
    <mergeCell ref="A1:H1"/>
    <mergeCell ref="C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Sheet2</vt:lpstr>
      <vt:lpstr>Sheet3</vt:lpstr>
      <vt:lpstr>Sheet7</vt:lpstr>
      <vt:lpstr>Sheet4</vt:lpstr>
      <vt:lpstr>Sheet1</vt:lpstr>
      <vt:lpstr>Sheet5</vt:lpstr>
      <vt:lpstr>9.1</vt:lpstr>
      <vt:lpstr>Sheet6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sala198996</dc:creator>
  <cp:lastModifiedBy>储蓄罐</cp:lastModifiedBy>
  <dcterms:created xsi:type="dcterms:W3CDTF">2019-05-25T02:18:00Z</dcterms:created>
  <cp:lastPrinted>2020-08-26T10:12:00Z</cp:lastPrinted>
  <dcterms:modified xsi:type="dcterms:W3CDTF">2020-12-03T11:25:21Z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