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Print_Area" localSheetId="0">Sheet1!$A$1:$S$20</definedName>
  </definedNames>
  <calcPr calcId="144525" concurrentCalc="0"/>
</workbook>
</file>

<file path=xl/sharedStrings.xml><?xml version="1.0" encoding="utf-8"?>
<sst xmlns="http://schemas.openxmlformats.org/spreadsheetml/2006/main" count="64" uniqueCount="55">
  <si>
    <t>10.10五山卡尔美足球装备订单</t>
  </si>
  <si>
    <t>购买单位：</t>
  </si>
  <si>
    <t>客户姓名：</t>
  </si>
  <si>
    <t>电话：</t>
  </si>
  <si>
    <t>收件地址：</t>
  </si>
  <si>
    <t>订单时间：</t>
  </si>
  <si>
    <t>备注</t>
  </si>
  <si>
    <t>款号</t>
  </si>
  <si>
    <t>颜色</t>
  </si>
  <si>
    <t>儿童款</t>
  </si>
  <si>
    <t>成人款</t>
  </si>
  <si>
    <t>130cm
33</t>
  </si>
  <si>
    <t>140cm
34</t>
  </si>
  <si>
    <t>150cm
35</t>
  </si>
  <si>
    <t>160cm
36</t>
  </si>
  <si>
    <t>165cmS
37</t>
  </si>
  <si>
    <t>170cmM
38</t>
  </si>
  <si>
    <t>175cmL
39</t>
  </si>
  <si>
    <t>180cmXL
40</t>
  </si>
  <si>
    <t>185cm2XL
41</t>
  </si>
  <si>
    <t>190cm3XL
42</t>
  </si>
  <si>
    <t>195cm4XL      43</t>
  </si>
  <si>
    <t>数量</t>
  </si>
  <si>
    <t>零售单价</t>
  </si>
  <si>
    <t>零售总金额</t>
  </si>
  <si>
    <t>3873001比赛服</t>
  </si>
  <si>
    <t>荧光粉</t>
  </si>
  <si>
    <t>女</t>
  </si>
  <si>
    <t>红铁灰</t>
  </si>
  <si>
    <t>男</t>
  </si>
  <si>
    <t>3883033比赛服</t>
  </si>
  <si>
    <t>彩兰</t>
  </si>
  <si>
    <t>白红</t>
  </si>
  <si>
    <t>K15Z931足球袜</t>
  </si>
  <si>
    <t>3803286守门员服</t>
  </si>
  <si>
    <t>黄色</t>
  </si>
  <si>
    <t>紫色</t>
  </si>
  <si>
    <t>K15S948护腿板</t>
  </si>
  <si>
    <t>MK8074S立式记分牌</t>
  </si>
  <si>
    <t>麦卡</t>
  </si>
  <si>
    <t>9876401守门员手套</t>
  </si>
  <si>
    <t>MK865A换人牌</t>
  </si>
  <si>
    <t>FN050五人制足球网</t>
  </si>
  <si>
    <t>奥联</t>
  </si>
  <si>
    <t>SSCD-4</t>
  </si>
  <si>
    <t>合计</t>
  </si>
  <si>
    <t>球服</t>
  </si>
  <si>
    <t>守门员服</t>
  </si>
  <si>
    <t>效果图</t>
  </si>
  <si>
    <t>21、23、24、25</t>
  </si>
  <si>
    <t>1、22</t>
  </si>
  <si>
    <t>17、18、19、20</t>
  </si>
  <si>
    <t>7、8、9、10、11、12、15、16</t>
  </si>
  <si>
    <t>4、5、6</t>
  </si>
  <si>
    <t>2、3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</si>
</sst>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8">
    <font>
      <sz val="12"/>
      <name val="宋体"/>
      <charset val="134"/>
    </font>
    <font>
      <b/>
      <sz val="12"/>
      <name val="宋体"/>
      <charset val="134"/>
    </font>
    <font>
      <b/>
      <sz val="22"/>
      <name val="华文琥珀"/>
      <charset val="134"/>
    </font>
    <font>
      <b/>
      <sz val="14"/>
      <color indexed="8"/>
      <name val="微软雅黑"/>
      <charset val="134"/>
    </font>
    <font>
      <b/>
      <sz val="14"/>
      <color indexed="10"/>
      <name val="宋体"/>
      <charset val="134"/>
    </font>
    <font>
      <sz val="16"/>
      <color indexed="8"/>
      <name val="仿宋"/>
      <charset val="134"/>
    </font>
    <font>
      <sz val="14"/>
      <name val="微软雅黑"/>
      <charset val="134"/>
    </font>
    <font>
      <sz val="16"/>
      <color indexed="8"/>
      <name val="Adobe 黑体 Std R"/>
      <charset val="134"/>
    </font>
    <font>
      <b/>
      <sz val="16"/>
      <color indexed="8"/>
      <name val="宋体"/>
      <charset val="134"/>
      <scheme val="minor"/>
    </font>
    <font>
      <b/>
      <sz val="16"/>
      <color indexed="8"/>
      <name val="Adobe 黑体 Std R"/>
      <charset val="134"/>
    </font>
    <font>
      <b/>
      <sz val="14"/>
      <name val="微软雅黑"/>
      <charset val="134"/>
    </font>
    <font>
      <b/>
      <sz val="18"/>
      <name val="宋体"/>
      <charset val="134"/>
    </font>
    <font>
      <b/>
      <sz val="14"/>
      <color indexed="10"/>
      <name val="微软雅黑"/>
      <charset val="134"/>
    </font>
    <font>
      <sz val="22"/>
      <name val="宋体"/>
      <charset val="134"/>
    </font>
    <font>
      <sz val="14"/>
      <color indexed="8"/>
      <name val="宋体"/>
      <charset val="134"/>
    </font>
    <font>
      <sz val="16"/>
      <name val="微软雅黑"/>
      <charset val="134"/>
    </font>
    <font>
      <b/>
      <sz val="16"/>
      <name val="微软雅黑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24" borderId="3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16" borderId="34" applyNumberFormat="0" applyFon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15" borderId="33" applyNumberFormat="0" applyAlignment="0" applyProtection="0">
      <alignment vertical="center"/>
    </xf>
    <xf numFmtId="0" fontId="35" fillId="15" borderId="37" applyNumberFormat="0" applyAlignment="0" applyProtection="0">
      <alignment vertical="center"/>
    </xf>
    <xf numFmtId="0" fontId="19" fillId="6" borderId="31" applyNumberFormat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0" borderId="38" applyNumberFormat="0" applyFill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2" borderId="0" xfId="0" applyFont="1" applyFill="1">
      <alignment vertical="center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3" fillId="2" borderId="26" xfId="0" applyNumberFormat="1" applyFont="1" applyFill="1" applyBorder="1" applyAlignment="1">
      <alignment horizontal="center" vertical="center"/>
    </xf>
    <xf numFmtId="0" fontId="12" fillId="2" borderId="1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 wrapText="1"/>
    </xf>
    <xf numFmtId="0" fontId="3" fillId="2" borderId="13" xfId="0" applyNumberFormat="1" applyFont="1" applyFill="1" applyBorder="1" applyAlignment="1">
      <alignment horizontal="center" vertical="center"/>
    </xf>
    <xf numFmtId="0" fontId="14" fillId="2" borderId="14" xfId="0" applyFont="1" applyFill="1" applyBorder="1">
      <alignment vertical="center"/>
    </xf>
    <xf numFmtId="0" fontId="15" fillId="0" borderId="16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0" fontId="1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81280</xdr:colOff>
      <xdr:row>21</xdr:row>
      <xdr:rowOff>58420</xdr:rowOff>
    </xdr:from>
    <xdr:to>
      <xdr:col>4</xdr:col>
      <xdr:colOff>699770</xdr:colOff>
      <xdr:row>24</xdr:row>
      <xdr:rowOff>304800</xdr:rowOff>
    </xdr:to>
    <xdr:pic>
      <xdr:nvPicPr>
        <xdr:cNvPr id="2" name="图片 1" descr="2161602295145_.pi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76780" y="9478645"/>
          <a:ext cx="3881120" cy="1589405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</xdr:colOff>
      <xdr:row>25</xdr:row>
      <xdr:rowOff>55245</xdr:rowOff>
    </xdr:from>
    <xdr:to>
      <xdr:col>4</xdr:col>
      <xdr:colOff>598170</xdr:colOff>
      <xdr:row>28</xdr:row>
      <xdr:rowOff>329565</xdr:rowOff>
    </xdr:to>
    <xdr:pic>
      <xdr:nvPicPr>
        <xdr:cNvPr id="3" name="图片 2" descr="2181602294837_.pi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58365" y="11266170"/>
          <a:ext cx="3797935" cy="1617345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20</xdr:row>
      <xdr:rowOff>314325</xdr:rowOff>
    </xdr:from>
    <xdr:to>
      <xdr:col>18</xdr:col>
      <xdr:colOff>1244600</xdr:colOff>
      <xdr:row>23</xdr:row>
      <xdr:rowOff>444500</xdr:rowOff>
    </xdr:to>
    <xdr:pic>
      <xdr:nvPicPr>
        <xdr:cNvPr id="4" name="图片 3" descr="2171602294836_.pic_hd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5337155" y="9286875"/>
          <a:ext cx="3733165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zoomScale="58" zoomScaleNormal="58" workbookViewId="0">
      <selection activeCell="O14" sqref="O14"/>
    </sheetView>
  </sheetViews>
  <sheetFormatPr defaultColWidth="9" defaultRowHeight="35.25" customHeight="1"/>
  <cols>
    <col min="1" max="1" width="27.5" customWidth="1"/>
    <col min="2" max="2" width="21.6583333333333" customWidth="1"/>
    <col min="3" max="3" width="10.1583333333333" customWidth="1"/>
    <col min="4" max="6" width="11" customWidth="1"/>
    <col min="7" max="7" width="10.3333333333333" customWidth="1"/>
    <col min="8" max="9" width="10.6583333333333" customWidth="1"/>
    <col min="10" max="10" width="11.1583333333333" customWidth="1"/>
    <col min="11" max="11" width="10.1583333333333" customWidth="1"/>
    <col min="12" max="15" width="9.83333333333333" customWidth="1"/>
    <col min="16" max="16" width="16.6583333333333" customWidth="1"/>
    <col min="17" max="17" width="14.5" customWidth="1"/>
    <col min="18" max="18" width="18.1583333333333" customWidth="1"/>
    <col min="19" max="19" width="18.6583333333333" customWidth="1"/>
  </cols>
  <sheetData>
    <row r="1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6"/>
    </row>
    <row r="2" s="1" customFormat="1" ht="33.75" customHeight="1" spans="1:19">
      <c r="A2" s="3" t="s">
        <v>1</v>
      </c>
      <c r="B2" s="4"/>
      <c r="C2" s="5"/>
      <c r="D2" s="6" t="s">
        <v>2</v>
      </c>
      <c r="E2" s="6"/>
      <c r="F2" s="6"/>
      <c r="G2" s="6" t="s">
        <v>3</v>
      </c>
      <c r="H2" s="6"/>
      <c r="I2" s="38" t="s">
        <v>4</v>
      </c>
      <c r="J2" s="4"/>
      <c r="K2" s="4"/>
      <c r="L2" s="4"/>
      <c r="M2" s="4"/>
      <c r="N2" s="4"/>
      <c r="O2" s="5"/>
      <c r="P2" s="38" t="s">
        <v>5</v>
      </c>
      <c r="Q2" s="4"/>
      <c r="R2" s="5"/>
      <c r="S2" s="47" t="s">
        <v>6</v>
      </c>
    </row>
    <row r="3" s="1" customFormat="1" hidden="1" customHeight="1" spans="1:19">
      <c r="A3" s="7"/>
      <c r="B3" s="8"/>
      <c r="C3" s="9"/>
      <c r="D3" s="10"/>
      <c r="E3" s="10"/>
      <c r="F3" s="10"/>
      <c r="G3" s="10"/>
      <c r="H3" s="10"/>
      <c r="I3" s="39"/>
      <c r="J3" s="8"/>
      <c r="K3" s="8"/>
      <c r="L3" s="8"/>
      <c r="M3" s="8"/>
      <c r="N3" s="8"/>
      <c r="O3" s="9"/>
      <c r="P3" s="39"/>
      <c r="Q3" s="8"/>
      <c r="R3" s="9"/>
      <c r="S3" s="48"/>
    </row>
    <row r="4" s="1" customFormat="1" customHeight="1" spans="1:19">
      <c r="A4" s="11" t="s">
        <v>7</v>
      </c>
      <c r="B4" s="11" t="s">
        <v>8</v>
      </c>
      <c r="C4" s="12" t="s">
        <v>9</v>
      </c>
      <c r="D4" s="12"/>
      <c r="E4" s="12"/>
      <c r="F4" s="13"/>
      <c r="G4" s="14" t="s">
        <v>10</v>
      </c>
      <c r="H4" s="12"/>
      <c r="I4" s="12"/>
      <c r="J4" s="12"/>
      <c r="K4" s="12"/>
      <c r="L4" s="12"/>
      <c r="M4" s="12"/>
      <c r="N4" s="12"/>
      <c r="O4" s="13"/>
      <c r="P4" s="8"/>
      <c r="Q4" s="8"/>
      <c r="R4" s="9"/>
      <c r="S4" s="48"/>
    </row>
    <row r="5" ht="96" customHeight="1" spans="1:19">
      <c r="A5" s="15"/>
      <c r="B5" s="15"/>
      <c r="C5" s="16" t="s">
        <v>11</v>
      </c>
      <c r="D5" s="16" t="s">
        <v>12</v>
      </c>
      <c r="E5" s="16" t="s">
        <v>13</v>
      </c>
      <c r="F5" s="17" t="s">
        <v>14</v>
      </c>
      <c r="G5" s="18" t="s">
        <v>15</v>
      </c>
      <c r="H5" s="16" t="s">
        <v>16</v>
      </c>
      <c r="I5" s="16" t="s">
        <v>17</v>
      </c>
      <c r="J5" s="16" t="s">
        <v>18</v>
      </c>
      <c r="K5" s="16" t="s">
        <v>19</v>
      </c>
      <c r="L5" s="16" t="s">
        <v>20</v>
      </c>
      <c r="M5" s="16" t="s">
        <v>21</v>
      </c>
      <c r="N5" s="16">
        <v>44</v>
      </c>
      <c r="O5" s="16">
        <v>120</v>
      </c>
      <c r="P5" s="40" t="s">
        <v>22</v>
      </c>
      <c r="Q5" s="49" t="s">
        <v>23</v>
      </c>
      <c r="R5" s="49" t="s">
        <v>24</v>
      </c>
      <c r="S5" s="50"/>
    </row>
    <row r="6" ht="33.75" customHeight="1" spans="1:19">
      <c r="A6" s="19" t="s">
        <v>25</v>
      </c>
      <c r="B6" s="20" t="s">
        <v>26</v>
      </c>
      <c r="C6" s="20">
        <v>4</v>
      </c>
      <c r="D6" s="20">
        <v>8</v>
      </c>
      <c r="E6" s="20">
        <v>3</v>
      </c>
      <c r="F6" s="20">
        <v>2</v>
      </c>
      <c r="G6" s="20"/>
      <c r="H6" s="20"/>
      <c r="I6" s="20"/>
      <c r="J6" s="20"/>
      <c r="K6" s="20"/>
      <c r="L6" s="20"/>
      <c r="M6" s="20"/>
      <c r="N6" s="20"/>
      <c r="O6" s="20">
        <v>4</v>
      </c>
      <c r="P6" s="20">
        <f>SUM(C6:O6)</f>
        <v>21</v>
      </c>
      <c r="Q6" s="20">
        <v>70</v>
      </c>
      <c r="R6" s="20">
        <f>P6*Q6</f>
        <v>1470</v>
      </c>
      <c r="S6" s="51" t="s">
        <v>27</v>
      </c>
    </row>
    <row r="7" ht="33.75" customHeight="1" spans="1:19">
      <c r="A7" s="19" t="s">
        <v>25</v>
      </c>
      <c r="B7" s="20" t="s">
        <v>28</v>
      </c>
      <c r="C7" s="20">
        <v>4</v>
      </c>
      <c r="D7" s="20">
        <v>8</v>
      </c>
      <c r="E7" s="20">
        <v>3</v>
      </c>
      <c r="F7" s="20">
        <v>2</v>
      </c>
      <c r="G7" s="20"/>
      <c r="H7" s="20"/>
      <c r="I7" s="20"/>
      <c r="J7" s="20"/>
      <c r="K7" s="20"/>
      <c r="L7" s="20"/>
      <c r="M7" s="20"/>
      <c r="N7" s="20"/>
      <c r="O7" s="20">
        <v>4</v>
      </c>
      <c r="P7" s="20">
        <f>SUM(C7:O7)</f>
        <v>21</v>
      </c>
      <c r="Q7" s="20">
        <v>70</v>
      </c>
      <c r="R7" s="20">
        <f>P7*Q7</f>
        <v>1470</v>
      </c>
      <c r="S7" s="51" t="s">
        <v>29</v>
      </c>
    </row>
    <row r="8" ht="33.75" customHeight="1" spans="1:19">
      <c r="A8" s="19" t="s">
        <v>30</v>
      </c>
      <c r="B8" s="20" t="s">
        <v>31</v>
      </c>
      <c r="C8" s="20">
        <v>4</v>
      </c>
      <c r="D8" s="20">
        <v>8</v>
      </c>
      <c r="E8" s="20">
        <v>3</v>
      </c>
      <c r="F8" s="20">
        <v>2</v>
      </c>
      <c r="G8" s="20"/>
      <c r="H8" s="20"/>
      <c r="I8" s="20"/>
      <c r="J8" s="20"/>
      <c r="K8" s="20"/>
      <c r="L8" s="20"/>
      <c r="M8" s="20"/>
      <c r="N8" s="20"/>
      <c r="O8" s="20">
        <v>4</v>
      </c>
      <c r="P8" s="20">
        <f>SUM(C8:O8)</f>
        <v>21</v>
      </c>
      <c r="Q8" s="20">
        <v>78</v>
      </c>
      <c r="R8" s="20">
        <f>P8*Q8</f>
        <v>1638</v>
      </c>
      <c r="S8" s="51" t="s">
        <v>29</v>
      </c>
    </row>
    <row r="9" ht="33.75" customHeight="1" spans="1:19">
      <c r="A9" s="19" t="s">
        <v>30</v>
      </c>
      <c r="B9" s="20" t="s">
        <v>32</v>
      </c>
      <c r="C9" s="20">
        <v>4</v>
      </c>
      <c r="D9" s="20">
        <v>8</v>
      </c>
      <c r="E9" s="20">
        <v>3</v>
      </c>
      <c r="F9" s="20">
        <v>2</v>
      </c>
      <c r="G9" s="20"/>
      <c r="H9" s="20"/>
      <c r="I9" s="20"/>
      <c r="J9" s="20"/>
      <c r="K9" s="20"/>
      <c r="L9" s="20"/>
      <c r="M9" s="20"/>
      <c r="N9" s="20"/>
      <c r="O9" s="20">
        <v>4</v>
      </c>
      <c r="P9" s="20">
        <f t="shared" ref="P9:P19" si="0">SUM(C9:O9)</f>
        <v>21</v>
      </c>
      <c r="Q9" s="20">
        <v>78</v>
      </c>
      <c r="R9" s="20">
        <f t="shared" ref="R9:R19" si="1">P9*Q9</f>
        <v>1638</v>
      </c>
      <c r="S9" s="51" t="s">
        <v>27</v>
      </c>
    </row>
    <row r="10" ht="33.75" customHeight="1" spans="1:19">
      <c r="A10" s="19" t="s">
        <v>33</v>
      </c>
      <c r="B10" s="20"/>
      <c r="C10" s="20"/>
      <c r="D10" s="20"/>
      <c r="E10" s="20"/>
      <c r="F10" s="20">
        <v>96</v>
      </c>
      <c r="G10" s="20"/>
      <c r="H10" s="20"/>
      <c r="I10" s="20"/>
      <c r="J10" s="20"/>
      <c r="K10" s="20"/>
      <c r="L10" s="20"/>
      <c r="M10" s="20"/>
      <c r="N10" s="20"/>
      <c r="O10" s="20"/>
      <c r="P10" s="20">
        <f t="shared" si="0"/>
        <v>96</v>
      </c>
      <c r="Q10" s="20">
        <v>29</v>
      </c>
      <c r="R10" s="20">
        <f t="shared" si="1"/>
        <v>2784</v>
      </c>
      <c r="S10" s="52"/>
    </row>
    <row r="11" ht="33.75" customHeight="1" spans="1:19">
      <c r="A11" s="19" t="s">
        <v>34</v>
      </c>
      <c r="B11" s="20" t="s">
        <v>35</v>
      </c>
      <c r="C11" s="20">
        <v>2</v>
      </c>
      <c r="D11" s="20"/>
      <c r="E11" s="20">
        <v>2</v>
      </c>
      <c r="F11" s="20">
        <v>2</v>
      </c>
      <c r="G11" s="20"/>
      <c r="H11" s="20"/>
      <c r="I11" s="20"/>
      <c r="J11" s="20"/>
      <c r="K11" s="20"/>
      <c r="L11" s="20"/>
      <c r="M11" s="20"/>
      <c r="N11" s="20"/>
      <c r="O11" s="20"/>
      <c r="P11" s="20">
        <f t="shared" si="0"/>
        <v>6</v>
      </c>
      <c r="Q11" s="20">
        <v>126</v>
      </c>
      <c r="R11" s="20">
        <f t="shared" si="1"/>
        <v>756</v>
      </c>
      <c r="S11" s="51"/>
    </row>
    <row r="12" ht="33.75" customHeight="1" spans="1:19">
      <c r="A12" s="19" t="s">
        <v>34</v>
      </c>
      <c r="B12" s="20" t="s">
        <v>36</v>
      </c>
      <c r="C12" s="20">
        <v>2</v>
      </c>
      <c r="D12" s="20"/>
      <c r="E12" s="20">
        <v>2</v>
      </c>
      <c r="F12" s="20">
        <v>2</v>
      </c>
      <c r="G12" s="20"/>
      <c r="H12" s="20"/>
      <c r="I12" s="20"/>
      <c r="J12" s="20"/>
      <c r="K12" s="20"/>
      <c r="L12" s="20"/>
      <c r="M12" s="20"/>
      <c r="N12" s="20"/>
      <c r="O12" s="20"/>
      <c r="P12" s="20">
        <f t="shared" si="0"/>
        <v>6</v>
      </c>
      <c r="Q12" s="20">
        <v>126</v>
      </c>
      <c r="R12" s="20">
        <f t="shared" si="1"/>
        <v>756</v>
      </c>
      <c r="S12" s="52"/>
    </row>
    <row r="13" ht="33.75" customHeight="1" spans="1:19">
      <c r="A13" s="19" t="s">
        <v>37</v>
      </c>
      <c r="B13" s="20"/>
      <c r="C13" s="20"/>
      <c r="D13" s="20"/>
      <c r="E13" s="20"/>
      <c r="F13" s="20">
        <v>24</v>
      </c>
      <c r="G13" s="20"/>
      <c r="H13" s="20"/>
      <c r="I13" s="20"/>
      <c r="J13" s="20"/>
      <c r="K13" s="20"/>
      <c r="L13" s="20"/>
      <c r="M13" s="20"/>
      <c r="N13" s="20"/>
      <c r="O13" s="20"/>
      <c r="P13" s="20">
        <f t="shared" si="0"/>
        <v>24</v>
      </c>
      <c r="Q13" s="20">
        <v>35</v>
      </c>
      <c r="R13" s="20">
        <f t="shared" si="1"/>
        <v>840</v>
      </c>
      <c r="S13" s="51"/>
    </row>
    <row r="14" ht="33.75" customHeight="1" spans="1:19">
      <c r="A14" s="19" t="s">
        <v>38</v>
      </c>
      <c r="B14" s="20"/>
      <c r="C14" s="20"/>
      <c r="D14" s="20"/>
      <c r="E14" s="20"/>
      <c r="F14" s="20"/>
      <c r="G14" s="20">
        <v>1</v>
      </c>
      <c r="H14" s="20"/>
      <c r="I14" s="20"/>
      <c r="J14" s="20"/>
      <c r="K14" s="20"/>
      <c r="L14" s="20"/>
      <c r="M14" s="20"/>
      <c r="N14" s="20"/>
      <c r="O14" s="20"/>
      <c r="P14" s="20">
        <f t="shared" si="0"/>
        <v>1</v>
      </c>
      <c r="Q14" s="20">
        <v>650</v>
      </c>
      <c r="R14" s="20">
        <f t="shared" si="1"/>
        <v>650</v>
      </c>
      <c r="S14" s="51" t="s">
        <v>39</v>
      </c>
    </row>
    <row r="15" ht="33.75" customHeight="1" spans="1:19">
      <c r="A15" s="19" t="s">
        <v>40</v>
      </c>
      <c r="B15" s="20"/>
      <c r="C15" s="20"/>
      <c r="D15" s="20"/>
      <c r="E15" s="20">
        <v>1</v>
      </c>
      <c r="F15" s="20">
        <v>1</v>
      </c>
      <c r="G15" s="20">
        <v>1</v>
      </c>
      <c r="H15" s="20">
        <v>1</v>
      </c>
      <c r="I15" s="20"/>
      <c r="J15" s="20"/>
      <c r="K15" s="20"/>
      <c r="L15" s="20"/>
      <c r="M15" s="20"/>
      <c r="N15" s="20"/>
      <c r="O15" s="20"/>
      <c r="P15" s="20">
        <f t="shared" si="0"/>
        <v>4</v>
      </c>
      <c r="Q15" s="20">
        <v>238</v>
      </c>
      <c r="R15" s="20">
        <f t="shared" si="1"/>
        <v>952</v>
      </c>
      <c r="S15" s="51"/>
    </row>
    <row r="16" ht="33.75" customHeight="1" spans="1:19">
      <c r="A16" s="19" t="s">
        <v>41</v>
      </c>
      <c r="B16" s="20"/>
      <c r="C16" s="20"/>
      <c r="D16" s="20"/>
      <c r="E16" s="20"/>
      <c r="F16" s="20">
        <v>1</v>
      </c>
      <c r="G16" s="20"/>
      <c r="H16" s="20"/>
      <c r="I16" s="20"/>
      <c r="J16" s="20"/>
      <c r="K16" s="20"/>
      <c r="L16" s="20"/>
      <c r="M16" s="20"/>
      <c r="N16" s="20"/>
      <c r="O16" s="20"/>
      <c r="P16" s="20">
        <f t="shared" si="0"/>
        <v>1</v>
      </c>
      <c r="Q16" s="20">
        <v>160</v>
      </c>
      <c r="R16" s="20">
        <f t="shared" si="1"/>
        <v>160</v>
      </c>
      <c r="S16" s="51" t="s">
        <v>39</v>
      </c>
    </row>
    <row r="17" ht="33.75" customHeight="1" spans="1:19">
      <c r="A17" s="19" t="s">
        <v>42</v>
      </c>
      <c r="B17" s="20"/>
      <c r="C17" s="20"/>
      <c r="D17" s="20"/>
      <c r="E17" s="20"/>
      <c r="F17" s="20">
        <v>4</v>
      </c>
      <c r="G17" s="20"/>
      <c r="H17" s="20"/>
      <c r="I17" s="20"/>
      <c r="J17" s="20"/>
      <c r="K17" s="20"/>
      <c r="L17" s="20"/>
      <c r="M17" s="20"/>
      <c r="N17" s="20"/>
      <c r="O17" s="20"/>
      <c r="P17" s="20">
        <f t="shared" si="0"/>
        <v>4</v>
      </c>
      <c r="Q17" s="20">
        <v>240</v>
      </c>
      <c r="R17" s="20">
        <f t="shared" si="1"/>
        <v>960</v>
      </c>
      <c r="S17" s="51" t="s">
        <v>43</v>
      </c>
    </row>
    <row r="18" ht="33.75" customHeight="1" spans="1:19">
      <c r="A18" s="19" t="s">
        <v>44</v>
      </c>
      <c r="B18" s="20"/>
      <c r="C18" s="20"/>
      <c r="D18" s="20"/>
      <c r="E18" s="20"/>
      <c r="F18" s="20">
        <v>10</v>
      </c>
      <c r="G18" s="20"/>
      <c r="H18" s="20"/>
      <c r="I18" s="20"/>
      <c r="J18" s="20"/>
      <c r="K18" s="20"/>
      <c r="L18" s="20"/>
      <c r="M18" s="20"/>
      <c r="N18" s="20"/>
      <c r="O18" s="20"/>
      <c r="P18" s="20">
        <f t="shared" si="0"/>
        <v>10</v>
      </c>
      <c r="Q18" s="20">
        <v>120</v>
      </c>
      <c r="R18" s="20">
        <f t="shared" si="1"/>
        <v>1200</v>
      </c>
      <c r="S18" s="51" t="s">
        <v>43</v>
      </c>
    </row>
    <row r="19" ht="33.75" customHeight="1" spans="1:19">
      <c r="A19" s="2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>
        <f t="shared" si="0"/>
        <v>0</v>
      </c>
      <c r="Q19" s="20"/>
      <c r="R19" s="20">
        <f t="shared" si="1"/>
        <v>0</v>
      </c>
      <c r="S19" s="51"/>
    </row>
    <row r="20" ht="33.75" customHeight="1" spans="1:19">
      <c r="A20" s="22" t="s">
        <v>45</v>
      </c>
      <c r="B20" s="23"/>
      <c r="C20" s="24"/>
      <c r="D20" s="24"/>
      <c r="E20" s="24"/>
      <c r="F20" s="24"/>
      <c r="G20" s="23"/>
      <c r="H20" s="23"/>
      <c r="I20" s="23"/>
      <c r="J20" s="23"/>
      <c r="K20" s="23"/>
      <c r="L20" s="23"/>
      <c r="M20" s="23"/>
      <c r="N20" s="23"/>
      <c r="O20" s="23"/>
      <c r="P20" s="41">
        <f>SUM(P6:P19)</f>
        <v>236</v>
      </c>
      <c r="Q20" s="41"/>
      <c r="R20" s="41">
        <f>SUM(R6:R19)</f>
        <v>15274</v>
      </c>
      <c r="S20" s="53"/>
    </row>
    <row r="21" customHeight="1" spans="8:16">
      <c r="H21" s="25" t="s">
        <v>46</v>
      </c>
      <c r="I21" s="42"/>
      <c r="J21" s="42"/>
      <c r="K21" s="42"/>
      <c r="L21" s="43"/>
      <c r="M21" s="25" t="s">
        <v>47</v>
      </c>
      <c r="N21" s="42"/>
      <c r="O21" s="42"/>
      <c r="P21" s="43"/>
    </row>
    <row r="22" customHeight="1" spans="1:18">
      <c r="A22" s="26" t="s">
        <v>48</v>
      </c>
      <c r="B22" s="27"/>
      <c r="C22" s="28"/>
      <c r="D22" s="28"/>
      <c r="E22" s="29"/>
      <c r="H22" s="30">
        <v>120</v>
      </c>
      <c r="I22" s="30" t="s">
        <v>49</v>
      </c>
      <c r="J22" s="30"/>
      <c r="K22" s="30"/>
      <c r="L22" s="30"/>
      <c r="M22" s="30">
        <v>130</v>
      </c>
      <c r="N22" s="44" t="s">
        <v>50</v>
      </c>
      <c r="O22" s="44"/>
      <c r="P22" s="44"/>
      <c r="Q22" s="54"/>
      <c r="R22" s="54"/>
    </row>
    <row r="23" customHeight="1" spans="2:18">
      <c r="B23" s="31"/>
      <c r="C23" s="32"/>
      <c r="D23" s="32"/>
      <c r="E23" s="33"/>
      <c r="H23" s="30">
        <v>130</v>
      </c>
      <c r="I23" s="30" t="s">
        <v>51</v>
      </c>
      <c r="J23" s="30"/>
      <c r="K23" s="30"/>
      <c r="L23" s="30"/>
      <c r="M23" s="30">
        <v>150</v>
      </c>
      <c r="N23" s="44" t="s">
        <v>50</v>
      </c>
      <c r="O23" s="44"/>
      <c r="P23" s="44"/>
      <c r="Q23" s="54"/>
      <c r="R23" s="54"/>
    </row>
    <row r="24" customHeight="1" spans="2:16">
      <c r="B24" s="31"/>
      <c r="C24" s="32"/>
      <c r="D24" s="32"/>
      <c r="E24" s="33"/>
      <c r="H24" s="30">
        <v>140</v>
      </c>
      <c r="I24" s="30" t="s">
        <v>52</v>
      </c>
      <c r="J24" s="30"/>
      <c r="K24" s="30"/>
      <c r="L24" s="30"/>
      <c r="M24" s="30">
        <v>160</v>
      </c>
      <c r="N24" s="44" t="s">
        <v>50</v>
      </c>
      <c r="O24" s="44"/>
      <c r="P24" s="44"/>
    </row>
    <row r="25" customHeight="1" spans="2:16">
      <c r="B25" s="31"/>
      <c r="C25" s="32"/>
      <c r="D25" s="32"/>
      <c r="E25" s="33"/>
      <c r="H25" s="30">
        <v>150</v>
      </c>
      <c r="I25" s="30" t="s">
        <v>53</v>
      </c>
      <c r="J25" s="30"/>
      <c r="K25" s="30"/>
      <c r="L25" s="30"/>
      <c r="M25" s="45"/>
      <c r="N25" s="44"/>
      <c r="O25" s="44"/>
      <c r="P25" s="44"/>
    </row>
    <row r="26" customHeight="1" spans="2:16">
      <c r="B26" s="31"/>
      <c r="C26" s="32"/>
      <c r="D26" s="32"/>
      <c r="E26" s="33"/>
      <c r="H26" s="30">
        <v>160</v>
      </c>
      <c r="I26" s="30" t="s">
        <v>54</v>
      </c>
      <c r="J26" s="30"/>
      <c r="K26" s="30"/>
      <c r="L26" s="30"/>
      <c r="M26" s="45"/>
      <c r="N26" s="44"/>
      <c r="O26" s="44"/>
      <c r="P26" s="44"/>
    </row>
    <row r="27" customHeight="1" spans="2:12">
      <c r="B27" s="31"/>
      <c r="C27" s="32"/>
      <c r="D27" s="32"/>
      <c r="E27" s="33"/>
      <c r="H27" s="34"/>
      <c r="I27" s="34"/>
      <c r="J27" s="34"/>
      <c r="K27" s="34"/>
      <c r="L27" s="34"/>
    </row>
    <row r="28" customHeight="1" spans="2:5">
      <c r="B28" s="31"/>
      <c r="C28" s="32"/>
      <c r="D28" s="32"/>
      <c r="E28" s="33"/>
    </row>
    <row r="29" customHeight="1" spans="2:5">
      <c r="B29" s="35"/>
      <c r="C29" s="36"/>
      <c r="D29" s="36"/>
      <c r="E29" s="37"/>
    </row>
  </sheetData>
  <mergeCells count="27">
    <mergeCell ref="A1:S1"/>
    <mergeCell ref="C4:F4"/>
    <mergeCell ref="G4:O4"/>
    <mergeCell ref="H21:L21"/>
    <mergeCell ref="M21:P21"/>
    <mergeCell ref="I22:L22"/>
    <mergeCell ref="N22:P22"/>
    <mergeCell ref="I23:L23"/>
    <mergeCell ref="N23:P23"/>
    <mergeCell ref="I24:L24"/>
    <mergeCell ref="N24:P24"/>
    <mergeCell ref="I25:L25"/>
    <mergeCell ref="N25:P25"/>
    <mergeCell ref="I26:L26"/>
    <mergeCell ref="N26:P26"/>
    <mergeCell ref="I27:L27"/>
    <mergeCell ref="A4:A5"/>
    <mergeCell ref="B4:B5"/>
    <mergeCell ref="S10:S11"/>
    <mergeCell ref="S12:S13"/>
    <mergeCell ref="A2:C3"/>
    <mergeCell ref="D2:F3"/>
    <mergeCell ref="P2:R3"/>
    <mergeCell ref="G2:H3"/>
    <mergeCell ref="I2:N3"/>
    <mergeCell ref="B22:E29"/>
    <mergeCell ref="Q22:R23"/>
  </mergeCells>
  <printOptions horizontalCentered="1"/>
  <pageMargins left="0.0388888888888889" right="0.0388888888888889" top="0.0388888888888889" bottom="0.0388888888888889" header="0.0388888888888889" footer="0.0388888888888889"/>
  <pageSetup paperSize="9" scale="40" orientation="landscape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YS-YW-604</dc:creator>
  <cp:lastModifiedBy>阿凡</cp:lastModifiedBy>
  <dcterms:created xsi:type="dcterms:W3CDTF">2012-06-08T17:30:00Z</dcterms:created>
  <dcterms:modified xsi:type="dcterms:W3CDTF">2020-10-10T06:35:25Z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